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120" documentId="13_ncr:1_{28C536C1-99D5-4C7F-9C14-C3876E8F984B}" xr6:coauthVersionLast="47" xr6:coauthVersionMax="47" xr10:uidLastSave="{71C0FDDA-80D1-4E99-A2C3-6612B574578D}"/>
  <bookViews>
    <workbookView xWindow="9620" yWindow="210" windowWidth="9290" windowHeight="9090" xr2:uid="{00000000-000D-0000-FFFF-FFFF00000000}"/>
  </bookViews>
  <sheets>
    <sheet name="Applicant Information" sheetId="7" r:id="rId1"/>
  </sheets>
  <definedNames>
    <definedName name="_xlnm._FilterDatabase" localSheetId="0" hidden="1">'Applicant Information'!$I$34:$L$39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7" l="1"/>
  <c r="E43" i="7"/>
  <c r="E42" i="7" l="1"/>
  <c r="E27" i="7"/>
  <c r="E14" i="7"/>
  <c r="E50" i="7"/>
  <c r="E51" i="7"/>
  <c r="E52" i="7"/>
  <c r="E53" i="7"/>
  <c r="E48" i="7"/>
  <c r="E47" i="7"/>
  <c r="E46" i="7"/>
  <c r="E38" i="7"/>
  <c r="E22" i="7"/>
  <c r="J22" i="7" l="1"/>
  <c r="J21" i="7"/>
  <c r="E26" i="7" l="1"/>
  <c r="J11" i="7"/>
  <c r="J10" i="7"/>
  <c r="J9" i="7"/>
  <c r="J6" i="7"/>
  <c r="J5" i="7"/>
  <c r="J4" i="7"/>
  <c r="E32" i="7" l="1"/>
  <c r="E33" i="7"/>
  <c r="E34" i="7"/>
  <c r="E35" i="7"/>
  <c r="E36" i="7"/>
  <c r="E37" i="7"/>
  <c r="E31" i="7"/>
  <c r="E30" i="7"/>
  <c r="E21" i="7"/>
  <c r="E20" i="7"/>
  <c r="E15" i="7" l="1"/>
  <c r="E16" i="7"/>
  <c r="E17" i="7"/>
  <c r="E18" i="7"/>
  <c r="E24" i="7"/>
  <c r="E25" i="7"/>
  <c r="E28" i="7"/>
  <c r="E40" i="7"/>
  <c r="E41" i="7"/>
  <c r="E44" i="7"/>
  <c r="J19" i="7"/>
  <c r="J18" i="7"/>
  <c r="J17" i="7"/>
  <c r="J15" i="7"/>
  <c r="J14" i="7"/>
  <c r="J13" i="7"/>
  <c r="E13" i="7"/>
  <c r="E12" i="7"/>
  <c r="E8" i="7"/>
  <c r="E7" i="7"/>
  <c r="E6" i="7"/>
  <c r="E4" i="7"/>
</calcChain>
</file>

<file path=xl/sharedStrings.xml><?xml version="1.0" encoding="utf-8"?>
<sst xmlns="http://schemas.openxmlformats.org/spreadsheetml/2006/main" count="85" uniqueCount="57">
  <si>
    <t>Discipline</t>
  </si>
  <si>
    <t>Mental Health</t>
  </si>
  <si>
    <t>Primary Care</t>
  </si>
  <si>
    <t>Allopathic Physician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</si>
  <si>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</si>
  <si>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</si>
  <si>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</si>
  <si>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</si>
  <si>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</si>
  <si>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</si>
  <si>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</si>
  <si>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</si>
  <si>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</si>
  <si>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</si>
  <si>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</si>
  <si>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</si>
  <si>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</si>
  <si>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</si>
  <si>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</si>
  <si>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</si>
  <si>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</si>
  <si>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</si>
  <si>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</si>
  <si>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Family Practice</t>
  </si>
  <si>
    <t>Family Practice w/OB</t>
  </si>
  <si>
    <t>Internal Medicine</t>
  </si>
  <si>
    <t>OB/GYN</t>
  </si>
  <si>
    <t>Pediatrics</t>
  </si>
  <si>
    <t>Psychiatry</t>
  </si>
  <si>
    <t>Dentist</t>
  </si>
  <si>
    <t>General Practice</t>
  </si>
  <si>
    <t>Public Health Dentistry</t>
  </si>
  <si>
    <t>Osteopathic Physician</t>
  </si>
  <si>
    <t>Disadvantaged Background</t>
  </si>
  <si>
    <t>Does Not Wish to Disclose</t>
  </si>
  <si>
    <t>Certified Nurse Midwife</t>
  </si>
  <si>
    <t>Adult</t>
  </si>
  <si>
    <t>Geriatrics</t>
  </si>
  <si>
    <t>Psychatric-Mental Health</t>
  </si>
  <si>
    <t>Womens Health</t>
  </si>
  <si>
    <t>Applicant Information Category</t>
  </si>
  <si>
    <t>Applicant Information Subcategory</t>
  </si>
  <si>
    <t>Total S2S LRP Submitted-Eligible</t>
  </si>
  <si>
    <t>Total S2S LRP Awarded</t>
  </si>
  <si>
    <t>S2S LRP Category Percent Awarded (Total Awarded/Total Submitted)</t>
  </si>
  <si>
    <t>Applicant Demographic Information Category</t>
  </si>
  <si>
    <t>Total Program Counts</t>
  </si>
  <si>
    <t>Discipline Total</t>
  </si>
  <si>
    <t>Not Selected Yet</t>
  </si>
  <si>
    <t>Nurse Practitioner</t>
  </si>
  <si>
    <t>Physician Assistant</t>
  </si>
  <si>
    <t>Other Race</t>
  </si>
  <si>
    <t>Two or More Races</t>
  </si>
  <si>
    <t>N/A</t>
  </si>
  <si>
    <t>Sex</t>
  </si>
  <si>
    <t>FY2025 S2S LRP Applicant Information</t>
  </si>
  <si>
    <t>FY2025 S2S LRP Applicant Demographic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</si>
</sst>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2">
    <xf numFmtId="0" fontId="0" fillId="0" borderId="0" xfId="0"/>
    <xf numFmtId="0" fontId="0" fillId="0" borderId="0" xfId="0" applyAlignment="1">
      <alignment vertical="top"/>
    </xf>
    <xf numFmtId="8" fontId="0" fillId="0" borderId="0" xfId="1" applyNumberFormat="1" applyFont="1" applyFill="1"/>
    <xf numFmtId="0" fontId="2" fillId="0" borderId="0" xfId="0" applyFont="1"/>
    <xf numFmtId="0" fontId="0" fillId="0" borderId="1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164" fontId="0" fillId="0" borderId="2" xfId="4" applyNumberFormat="1" applyFont="1" applyFill="1" applyBorder="1"/>
    <xf numFmtId="10" fontId="0" fillId="0" borderId="2" xfId="4" applyNumberFormat="1" applyFont="1" applyFill="1" applyBorder="1" applyAlignment="1">
      <alignment horizontal="right"/>
    </xf>
    <xf numFmtId="0" fontId="0" fillId="0" borderId="7" xfId="0" applyBorder="1" applyAlignment="1">
      <alignment vertical="top"/>
    </xf>
    <xf numFmtId="0" fontId="0" fillId="0" borderId="8" xfId="0" applyBorder="1" applyAlignment="1">
      <alignment horizontal="right"/>
    </xf>
    <xf numFmtId="0" fontId="0" fillId="4" borderId="1" xfId="0" applyFill="1" applyBorder="1"/>
    <xf numFmtId="0" fontId="4" fillId="0" borderId="5" xfId="5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2" xfId="4" applyNumberFormat="1" applyFont="1" applyFill="1" applyBorder="1" applyAlignment="1">
      <alignment horizontal="right"/>
    </xf>
    <xf numFmtId="10" fontId="0" fillId="0" borderId="9" xfId="4" applyNumberFormat="1" applyFont="1" applyFill="1" applyBorder="1" applyAlignment="1">
      <alignment horizontal="right"/>
    </xf>
    <xf numFmtId="0" fontId="0" fillId="0" borderId="1" xfId="0" applyBorder="1" applyAlignment="1">
      <alignment vertical="top"/>
    </xf>
    <xf numFmtId="164" fontId="0" fillId="0" borderId="1" xfId="4" applyNumberFormat="1" applyFont="1" applyBorder="1"/>
    <xf numFmtId="0" fontId="0" fillId="4" borderId="1" xfId="0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7" xfId="0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5" borderId="11" xfId="0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top"/>
    </xf>
    <xf numFmtId="10" fontId="0" fillId="5" borderId="2" xfId="4" applyNumberFormat="1" applyFont="1" applyFill="1" applyBorder="1" applyAlignment="1">
      <alignment horizontal="right" vertical="top"/>
    </xf>
    <xf numFmtId="0" fontId="0" fillId="2" borderId="4" xfId="0" applyFill="1" applyBorder="1" applyAlignment="1">
      <alignment vertical="top"/>
    </xf>
    <xf numFmtId="164" fontId="0" fillId="2" borderId="2" xfId="4" applyNumberFormat="1" applyFont="1" applyFill="1" applyBorder="1"/>
    <xf numFmtId="0" fontId="6" fillId="0" borderId="6" xfId="6" applyFont="1" applyAlignment="1">
      <alignment horizontal="left" wrapText="1"/>
    </xf>
    <xf numFmtId="0" fontId="7" fillId="3" borderId="6" xfId="6" applyFont="1" applyFill="1" applyAlignment="1">
      <alignment horizontal="left" wrapText="1"/>
    </xf>
    <xf numFmtId="10" fontId="0" fillId="6" borderId="10" xfId="4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left" vertical="top"/>
    </xf>
    <xf numFmtId="10" fontId="8" fillId="0" borderId="2" xfId="4" applyNumberFormat="1" applyFont="1" applyFill="1" applyBorder="1" applyAlignment="1">
      <alignment horizontal="right"/>
    </xf>
    <xf numFmtId="10" fontId="8" fillId="0" borderId="9" xfId="4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2" fillId="0" borderId="7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0" fillId="8" borderId="1" xfId="0" applyFill="1" applyBorder="1" applyAlignment="1">
      <alignment horizontal="right"/>
    </xf>
    <xf numFmtId="10" fontId="10" fillId="0" borderId="2" xfId="4" applyNumberFormat="1" applyFont="1" applyFill="1" applyBorder="1" applyAlignment="1">
      <alignment horizontal="right"/>
    </xf>
    <xf numFmtId="164" fontId="0" fillId="0" borderId="1" xfId="4" applyNumberFormat="1" applyFont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10" fontId="11" fillId="0" borderId="2" xfId="4" applyNumberFormat="1" applyFont="1" applyFill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53" totalsRowShown="0" headerRowDxfId="9" tableBorderDxfId="8" headerRowCellStyle="Heading 2">
  <autoFilter ref="A2:E5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7"/>
    <tableColumn id="2" xr3:uid="{00000000-0010-0000-0000-000002000000}" name="Applicant Information Subcategory" dataDxfId="6"/>
    <tableColumn id="3" xr3:uid="{00000000-0010-0000-0000-000003000000}" name="Total S2S LRP Submitted-Eligible" dataDxfId="5"/>
    <tableColumn id="4" xr3:uid="{00000000-0010-0000-0000-000004000000}" name="Total S2S LRP Awarded" dataDxfId="4"/>
    <tableColumn id="5" xr3:uid="{00000000-0010-0000-0000-000005000000}" name="S2S LRP Category Percent Awarded (Total Awarded/Total Submitted)" dataDxfId="3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" tableBorderDxfId="1" totalsRow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S2S LRP Submitted-Eligible"/>
    <tableColumn id="3" xr3:uid="{00000000-0010-0000-0100-000003000000}" name="Total S2S LRP Awarded"/>
    <tableColumn id="4" xr3:uid="{00000000-0010-0000-0100-000004000000}" name="S2S LR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abSelected="1" topLeftCell="B1" zoomScale="80" zoomScaleNormal="80" workbookViewId="0">
      <selection activeCell="L16" sqref="L16"/>
    </sheetView>
  </sheetViews>
  <sheetFormatPr defaultColWidth="9.1796875" defaultRowHeight="14.5" x14ac:dyDescent="0.35"/>
  <cols>
    <col min="1" max="1" width="29.7265625" style="1" customWidth="1"/>
    <col min="2" max="2" width="28.81640625" customWidth="1"/>
    <col min="3" max="3" width="20.54296875" customWidth="1"/>
    <col min="4" max="4" width="15.36328125" customWidth="1"/>
    <col min="5" max="5" width="29.26953125" customWidth="1"/>
    <col min="6" max="6" width="7.1796875" customWidth="1"/>
    <col min="7" max="7" width="29.453125" customWidth="1"/>
    <col min="8" max="8" width="21.54296875" customWidth="1"/>
    <col min="9" max="9" width="16.1796875" customWidth="1"/>
    <col min="10" max="10" width="32.26953125" customWidth="1"/>
  </cols>
  <sheetData>
    <row r="1" spans="1:10" ht="20" thickBot="1" x14ac:dyDescent="0.4">
      <c r="A1" s="15" t="s">
        <v>55</v>
      </c>
      <c r="B1" s="7"/>
      <c r="C1" s="7"/>
      <c r="D1" s="7"/>
      <c r="E1" s="8"/>
      <c r="G1" s="15" t="s">
        <v>56</v>
      </c>
      <c r="H1" s="7"/>
      <c r="I1" s="7"/>
      <c r="J1" s="8"/>
    </row>
    <row r="2" spans="1:10" ht="69" thickTop="1" thickBot="1" x14ac:dyDescent="0.45">
      <c r="A2" s="36" t="s">
        <v>40</v>
      </c>
      <c r="B2" s="36" t="s">
        <v>41</v>
      </c>
      <c r="C2" s="37" t="s">
        <v>42</v>
      </c>
      <c r="D2" s="37" t="s">
        <v>43</v>
      </c>
      <c r="E2" s="37" t="s">
        <v>44</v>
      </c>
      <c r="F2" s="3"/>
      <c r="G2" s="36" t="s">
        <v>45</v>
      </c>
      <c r="H2" s="37" t="s">
        <v>42</v>
      </c>
      <c r="I2" s="37" t="s">
        <v>43</v>
      </c>
      <c r="J2" s="37" t="s">
        <v>44</v>
      </c>
    </row>
    <row r="3" spans="1:10" ht="15" thickTop="1" x14ac:dyDescent="0.35">
      <c r="A3" s="29" t="s">
        <v>46</v>
      </c>
      <c r="B3" s="28"/>
      <c r="C3" s="30"/>
      <c r="D3" s="30"/>
      <c r="E3" s="38"/>
      <c r="G3" s="39" t="s">
        <v>4</v>
      </c>
      <c r="H3" s="39"/>
      <c r="I3" s="39"/>
      <c r="J3" s="39"/>
    </row>
    <row r="4" spans="1:10" x14ac:dyDescent="0.35">
      <c r="A4" s="18" t="s">
        <v>20</v>
      </c>
      <c r="B4" s="18"/>
      <c r="C4" s="6">
        <v>406</v>
      </c>
      <c r="D4" s="6">
        <v>161</v>
      </c>
      <c r="E4" s="20">
        <f>D4/C4</f>
        <v>0.39655172413793105</v>
      </c>
      <c r="F4" s="2"/>
      <c r="G4" s="22" t="s">
        <v>5</v>
      </c>
      <c r="H4" s="4">
        <v>229</v>
      </c>
      <c r="I4" s="4">
        <v>94</v>
      </c>
      <c r="J4" s="23">
        <f t="shared" ref="J4:J11" si="0">I4/H4</f>
        <v>0.41048034934497818</v>
      </c>
    </row>
    <row r="5" spans="1:10" x14ac:dyDescent="0.35">
      <c r="A5" s="27" t="s">
        <v>13</v>
      </c>
      <c r="B5" s="31"/>
      <c r="C5" s="32"/>
      <c r="D5" s="32"/>
      <c r="E5" s="33"/>
      <c r="F5" s="2"/>
      <c r="G5" s="24" t="s">
        <v>6</v>
      </c>
      <c r="H5" s="14">
        <v>93</v>
      </c>
      <c r="I5" s="14">
        <v>41</v>
      </c>
      <c r="J5" s="25">
        <f t="shared" si="0"/>
        <v>0.44086021505376344</v>
      </c>
    </row>
    <row r="6" spans="1:10" x14ac:dyDescent="0.35">
      <c r="A6" s="9" t="s">
        <v>2</v>
      </c>
      <c r="B6" s="18"/>
      <c r="C6" s="6">
        <v>303</v>
      </c>
      <c r="D6" s="6">
        <v>124</v>
      </c>
      <c r="E6" s="11">
        <f>D6/C6</f>
        <v>0.40924092409240925</v>
      </c>
      <c r="G6" s="22" t="s">
        <v>7</v>
      </c>
      <c r="H6" s="4">
        <v>27</v>
      </c>
      <c r="I6" s="4">
        <v>9</v>
      </c>
      <c r="J6" s="23">
        <f t="shared" si="0"/>
        <v>0.33333333333333331</v>
      </c>
    </row>
    <row r="7" spans="1:10" x14ac:dyDescent="0.35">
      <c r="A7" s="9" t="s">
        <v>1</v>
      </c>
      <c r="B7" s="18"/>
      <c r="C7" s="6">
        <v>55</v>
      </c>
      <c r="D7" s="6">
        <v>18</v>
      </c>
      <c r="E7" s="11">
        <f t="shared" ref="E7:E8" si="1">D7/C7</f>
        <v>0.32727272727272727</v>
      </c>
      <c r="G7" s="22" t="s">
        <v>8</v>
      </c>
      <c r="H7" s="4">
        <v>0</v>
      </c>
      <c r="I7" s="4">
        <v>0</v>
      </c>
      <c r="J7" s="48" t="s">
        <v>53</v>
      </c>
    </row>
    <row r="8" spans="1:10" x14ac:dyDescent="0.35">
      <c r="A8" s="9" t="s">
        <v>14</v>
      </c>
      <c r="B8" s="18"/>
      <c r="C8" s="6">
        <v>48</v>
      </c>
      <c r="D8" s="6">
        <v>19</v>
      </c>
      <c r="E8" s="11">
        <f t="shared" si="1"/>
        <v>0.39583333333333331</v>
      </c>
      <c r="G8" s="22" t="s">
        <v>9</v>
      </c>
      <c r="H8" s="4">
        <v>2</v>
      </c>
      <c r="I8" s="4">
        <v>1</v>
      </c>
      <c r="J8" s="48" t="s">
        <v>53</v>
      </c>
    </row>
    <row r="9" spans="1:10" x14ac:dyDescent="0.35">
      <c r="A9" s="27" t="s">
        <v>15</v>
      </c>
      <c r="B9" s="31"/>
      <c r="C9" s="32"/>
      <c r="D9" s="32"/>
      <c r="E9" s="33"/>
      <c r="G9" s="24" t="s">
        <v>51</v>
      </c>
      <c r="H9" s="14">
        <v>16</v>
      </c>
      <c r="I9" s="14">
        <v>5</v>
      </c>
      <c r="J9" s="25">
        <f t="shared" si="0"/>
        <v>0.3125</v>
      </c>
    </row>
    <row r="10" spans="1:10" x14ac:dyDescent="0.35">
      <c r="A10" s="16" t="s">
        <v>0</v>
      </c>
      <c r="B10" s="17" t="s">
        <v>19</v>
      </c>
      <c r="C10" s="6"/>
      <c r="D10" s="6"/>
      <c r="E10" s="11"/>
      <c r="G10" s="22" t="s">
        <v>52</v>
      </c>
      <c r="H10" s="4">
        <v>19</v>
      </c>
      <c r="I10" s="4">
        <v>7</v>
      </c>
      <c r="J10" s="23">
        <f t="shared" si="0"/>
        <v>0.36842105263157893</v>
      </c>
    </row>
    <row r="11" spans="1:10" x14ac:dyDescent="0.35">
      <c r="A11" s="16" t="s">
        <v>3</v>
      </c>
      <c r="B11" s="18"/>
      <c r="C11" s="6"/>
      <c r="D11" s="6"/>
      <c r="E11" s="11"/>
      <c r="G11" s="24" t="s">
        <v>34</v>
      </c>
      <c r="H11" s="14">
        <v>20</v>
      </c>
      <c r="I11" s="14">
        <v>4</v>
      </c>
      <c r="J11" s="25">
        <f t="shared" si="0"/>
        <v>0.2</v>
      </c>
    </row>
    <row r="12" spans="1:10" x14ac:dyDescent="0.35">
      <c r="A12" s="9"/>
      <c r="B12" s="18" t="s">
        <v>47</v>
      </c>
      <c r="C12" s="6">
        <v>33</v>
      </c>
      <c r="D12" s="6">
        <v>19</v>
      </c>
      <c r="E12" s="11">
        <f>D12/C12</f>
        <v>0.5757575757575758</v>
      </c>
      <c r="G12" s="39" t="s">
        <v>10</v>
      </c>
      <c r="H12" s="39"/>
      <c r="I12" s="39"/>
      <c r="J12" s="39"/>
    </row>
    <row r="13" spans="1:10" x14ac:dyDescent="0.35">
      <c r="A13" s="9"/>
      <c r="B13" s="18" t="s">
        <v>23</v>
      </c>
      <c r="C13" s="6">
        <v>12</v>
      </c>
      <c r="D13" s="6">
        <v>7</v>
      </c>
      <c r="E13" s="11">
        <f t="shared" ref="E13:E14" si="2">D13/C13</f>
        <v>0.58333333333333337</v>
      </c>
      <c r="G13" s="8" t="s">
        <v>11</v>
      </c>
      <c r="H13" s="4">
        <v>336</v>
      </c>
      <c r="I13" s="4">
        <v>138</v>
      </c>
      <c r="J13" s="10">
        <f t="shared" ref="J13:J22" si="3">I13/H13</f>
        <v>0.4107142857142857</v>
      </c>
    </row>
    <row r="14" spans="1:10" x14ac:dyDescent="0.35">
      <c r="A14" s="9"/>
      <c r="B14" s="18" t="s">
        <v>24</v>
      </c>
      <c r="C14" s="6">
        <v>7</v>
      </c>
      <c r="D14" s="6">
        <v>3</v>
      </c>
      <c r="E14" s="11">
        <f t="shared" si="2"/>
        <v>0.42857142857142855</v>
      </c>
      <c r="G14" s="8" t="s">
        <v>12</v>
      </c>
      <c r="H14" s="4">
        <v>56</v>
      </c>
      <c r="I14" s="4">
        <v>21</v>
      </c>
      <c r="J14" s="10">
        <f t="shared" si="3"/>
        <v>0.375</v>
      </c>
    </row>
    <row r="15" spans="1:10" x14ac:dyDescent="0.35">
      <c r="A15" s="9"/>
      <c r="B15" s="18" t="s">
        <v>25</v>
      </c>
      <c r="C15" s="6">
        <v>2</v>
      </c>
      <c r="D15" s="6">
        <v>2</v>
      </c>
      <c r="E15" s="11">
        <f t="shared" ref="E15:E18" si="4">D15/C15</f>
        <v>1</v>
      </c>
      <c r="G15" s="8" t="s">
        <v>34</v>
      </c>
      <c r="H15" s="4">
        <v>14</v>
      </c>
      <c r="I15" s="4">
        <v>2</v>
      </c>
      <c r="J15" s="10">
        <f t="shared" si="3"/>
        <v>0.14285714285714285</v>
      </c>
    </row>
    <row r="16" spans="1:10" x14ac:dyDescent="0.35">
      <c r="A16" s="9"/>
      <c r="B16" s="18" t="s">
        <v>26</v>
      </c>
      <c r="C16" s="6">
        <v>6</v>
      </c>
      <c r="D16" s="6">
        <v>5</v>
      </c>
      <c r="E16" s="11">
        <f t="shared" si="4"/>
        <v>0.83333333333333337</v>
      </c>
      <c r="G16" s="39" t="s">
        <v>54</v>
      </c>
      <c r="H16" s="39"/>
      <c r="I16" s="39"/>
      <c r="J16" s="39"/>
    </row>
    <row r="17" spans="1:10" x14ac:dyDescent="0.35">
      <c r="A17" s="9"/>
      <c r="B17" s="18" t="s">
        <v>27</v>
      </c>
      <c r="C17" s="6">
        <v>3</v>
      </c>
      <c r="D17" s="6">
        <v>2</v>
      </c>
      <c r="E17" s="11">
        <f t="shared" si="4"/>
        <v>0.66666666666666663</v>
      </c>
      <c r="G17" s="8" t="s">
        <v>17</v>
      </c>
      <c r="H17" s="4">
        <v>334</v>
      </c>
      <c r="I17" s="4">
        <v>133</v>
      </c>
      <c r="J17" s="10">
        <f t="shared" si="3"/>
        <v>0.39820359281437123</v>
      </c>
    </row>
    <row r="18" spans="1:10" x14ac:dyDescent="0.35">
      <c r="A18" s="9"/>
      <c r="B18" s="18" t="s">
        <v>28</v>
      </c>
      <c r="C18" s="6">
        <v>3</v>
      </c>
      <c r="D18" s="6">
        <v>0</v>
      </c>
      <c r="E18" s="11">
        <f t="shared" si="4"/>
        <v>0</v>
      </c>
      <c r="G18" s="8" t="s">
        <v>18</v>
      </c>
      <c r="H18" s="4">
        <v>70</v>
      </c>
      <c r="I18" s="4">
        <v>28</v>
      </c>
      <c r="J18" s="10">
        <f t="shared" si="3"/>
        <v>0.4</v>
      </c>
    </row>
    <row r="19" spans="1:10" x14ac:dyDescent="0.35">
      <c r="A19" s="16" t="s">
        <v>35</v>
      </c>
      <c r="B19" s="18"/>
      <c r="C19" s="6"/>
      <c r="D19" s="6"/>
      <c r="E19" s="11"/>
      <c r="G19" s="8" t="s">
        <v>34</v>
      </c>
      <c r="H19" s="4">
        <v>2</v>
      </c>
      <c r="I19" s="4">
        <v>0</v>
      </c>
      <c r="J19" s="10">
        <f t="shared" si="3"/>
        <v>0</v>
      </c>
    </row>
    <row r="20" spans="1:10" x14ac:dyDescent="0.35">
      <c r="A20" s="9"/>
      <c r="B20" s="18" t="s">
        <v>47</v>
      </c>
      <c r="C20" s="6">
        <v>14</v>
      </c>
      <c r="D20" s="46">
        <v>7</v>
      </c>
      <c r="E20" s="11">
        <f>D20/C20</f>
        <v>0.5</v>
      </c>
      <c r="G20" s="39" t="s">
        <v>33</v>
      </c>
      <c r="H20" s="39"/>
      <c r="I20" s="39"/>
      <c r="J20" s="39"/>
    </row>
    <row r="21" spans="1:10" x14ac:dyDescent="0.35">
      <c r="A21" s="9"/>
      <c r="B21" s="18" t="s">
        <v>16</v>
      </c>
      <c r="C21" s="6">
        <v>9</v>
      </c>
      <c r="D21" s="6">
        <v>5</v>
      </c>
      <c r="E21" s="11">
        <f>D21/C21</f>
        <v>0.55555555555555558</v>
      </c>
      <c r="G21" s="34" t="s">
        <v>21</v>
      </c>
      <c r="H21" s="44">
        <v>142</v>
      </c>
      <c r="I21" s="44">
        <v>77</v>
      </c>
      <c r="J21" s="35">
        <f t="shared" si="3"/>
        <v>0.54225352112676062</v>
      </c>
    </row>
    <row r="22" spans="1:10" x14ac:dyDescent="0.35">
      <c r="A22" s="9"/>
      <c r="B22" s="18" t="s">
        <v>48</v>
      </c>
      <c r="C22" s="6">
        <v>5</v>
      </c>
      <c r="D22" s="6">
        <v>2</v>
      </c>
      <c r="E22" s="40">
        <f>D22/C22</f>
        <v>0.4</v>
      </c>
      <c r="G22" s="12" t="s">
        <v>22</v>
      </c>
      <c r="H22" s="45">
        <v>264</v>
      </c>
      <c r="I22" s="45">
        <v>84</v>
      </c>
      <c r="J22" s="10">
        <f t="shared" si="3"/>
        <v>0.31818181818181818</v>
      </c>
    </row>
    <row r="23" spans="1:10" x14ac:dyDescent="0.35">
      <c r="A23" s="16" t="s">
        <v>29</v>
      </c>
      <c r="B23" s="18"/>
      <c r="C23" s="6"/>
      <c r="D23" s="6"/>
      <c r="E23" s="11"/>
      <c r="J23" s="5"/>
    </row>
    <row r="24" spans="1:10" x14ac:dyDescent="0.35">
      <c r="A24" s="9"/>
      <c r="B24" s="18" t="s">
        <v>47</v>
      </c>
      <c r="C24" s="6">
        <v>48</v>
      </c>
      <c r="D24" s="6">
        <v>19</v>
      </c>
      <c r="E24" s="11">
        <f>D24/C24</f>
        <v>0.39583333333333331</v>
      </c>
    </row>
    <row r="25" spans="1:10" x14ac:dyDescent="0.35">
      <c r="A25" s="9"/>
      <c r="B25" s="18" t="s">
        <v>30</v>
      </c>
      <c r="C25" s="6">
        <v>32</v>
      </c>
      <c r="D25" s="6">
        <v>10</v>
      </c>
      <c r="E25" s="11">
        <f>D25/C25</f>
        <v>0.3125</v>
      </c>
    </row>
    <row r="26" spans="1:10" x14ac:dyDescent="0.35">
      <c r="A26" s="9"/>
      <c r="B26" s="18" t="s">
        <v>48</v>
      </c>
      <c r="C26" s="6">
        <v>9</v>
      </c>
      <c r="D26" s="6">
        <v>5</v>
      </c>
      <c r="E26" s="11">
        <f>D26/C26</f>
        <v>0.55555555555555558</v>
      </c>
    </row>
    <row r="27" spans="1:10" x14ac:dyDescent="0.35">
      <c r="A27" s="9"/>
      <c r="B27" s="18" t="s">
        <v>27</v>
      </c>
      <c r="C27" s="6">
        <v>2</v>
      </c>
      <c r="D27" s="6">
        <v>2</v>
      </c>
      <c r="E27" s="47">
        <f>D27/C27</f>
        <v>1</v>
      </c>
    </row>
    <row r="28" spans="1:10" x14ac:dyDescent="0.35">
      <c r="A28" s="9"/>
      <c r="B28" s="18" t="s">
        <v>31</v>
      </c>
      <c r="C28" s="6">
        <v>5</v>
      </c>
      <c r="D28" s="6">
        <v>2</v>
      </c>
      <c r="E28" s="11">
        <f>D28/C28</f>
        <v>0.4</v>
      </c>
    </row>
    <row r="29" spans="1:10" x14ac:dyDescent="0.35">
      <c r="A29" s="16" t="s">
        <v>49</v>
      </c>
      <c r="B29" s="18"/>
      <c r="C29" s="6"/>
      <c r="D29" s="6"/>
      <c r="E29" s="11"/>
    </row>
    <row r="30" spans="1:10" x14ac:dyDescent="0.35">
      <c r="A30" s="9"/>
      <c r="B30" s="18" t="s">
        <v>47</v>
      </c>
      <c r="C30" s="6">
        <v>165</v>
      </c>
      <c r="D30" s="6">
        <v>57</v>
      </c>
      <c r="E30" s="11">
        <f>D30/C30</f>
        <v>0.34545454545454546</v>
      </c>
    </row>
    <row r="31" spans="1:10" x14ac:dyDescent="0.35">
      <c r="A31" s="9"/>
      <c r="B31" s="18" t="s">
        <v>36</v>
      </c>
      <c r="C31" s="6">
        <v>11</v>
      </c>
      <c r="D31" s="6">
        <v>3</v>
      </c>
      <c r="E31" s="11">
        <f>D31/C31</f>
        <v>0.27272727272727271</v>
      </c>
    </row>
    <row r="32" spans="1:10" x14ac:dyDescent="0.35">
      <c r="A32" s="9"/>
      <c r="B32" s="18" t="s">
        <v>23</v>
      </c>
      <c r="C32" s="6">
        <v>79</v>
      </c>
      <c r="D32" s="6">
        <v>27</v>
      </c>
      <c r="E32" s="11">
        <f t="shared" ref="E32:E37" si="5">D32/C32</f>
        <v>0.34177215189873417</v>
      </c>
    </row>
    <row r="33" spans="1:5" x14ac:dyDescent="0.35">
      <c r="A33" s="9"/>
      <c r="B33" s="18" t="s">
        <v>37</v>
      </c>
      <c r="C33" s="6">
        <v>4</v>
      </c>
      <c r="D33" s="6">
        <v>1</v>
      </c>
      <c r="E33" s="11">
        <f t="shared" si="5"/>
        <v>0.25</v>
      </c>
    </row>
    <row r="34" spans="1:5" x14ac:dyDescent="0.35">
      <c r="A34" s="9"/>
      <c r="B34" s="18" t="s">
        <v>27</v>
      </c>
      <c r="C34" s="6">
        <v>12</v>
      </c>
      <c r="D34" s="6">
        <v>3</v>
      </c>
      <c r="E34" s="11">
        <f t="shared" si="5"/>
        <v>0.25</v>
      </c>
    </row>
    <row r="35" spans="1:5" x14ac:dyDescent="0.35">
      <c r="A35" s="9"/>
      <c r="B35" s="18" t="s">
        <v>38</v>
      </c>
      <c r="C35" s="6">
        <v>29</v>
      </c>
      <c r="D35" s="6">
        <v>10</v>
      </c>
      <c r="E35" s="11">
        <f t="shared" si="5"/>
        <v>0.34482758620689657</v>
      </c>
    </row>
    <row r="36" spans="1:5" x14ac:dyDescent="0.35">
      <c r="A36" s="9"/>
      <c r="B36" s="18" t="s">
        <v>28</v>
      </c>
      <c r="C36" s="6">
        <v>19</v>
      </c>
      <c r="D36" s="6">
        <v>6</v>
      </c>
      <c r="E36" s="11">
        <f t="shared" si="5"/>
        <v>0.31578947368421051</v>
      </c>
    </row>
    <row r="37" spans="1:5" x14ac:dyDescent="0.35">
      <c r="A37" s="9"/>
      <c r="B37" s="18" t="s">
        <v>39</v>
      </c>
      <c r="C37" s="6">
        <v>8</v>
      </c>
      <c r="D37" s="6">
        <v>5</v>
      </c>
      <c r="E37" s="11">
        <f t="shared" si="5"/>
        <v>0.625</v>
      </c>
    </row>
    <row r="38" spans="1:5" x14ac:dyDescent="0.35">
      <c r="A38" s="9"/>
      <c r="B38" s="18" t="s">
        <v>48</v>
      </c>
      <c r="C38" s="6">
        <v>3</v>
      </c>
      <c r="D38" s="6">
        <v>2</v>
      </c>
      <c r="E38" s="40">
        <f>D38/C38</f>
        <v>0.66666666666666663</v>
      </c>
    </row>
    <row r="39" spans="1:5" x14ac:dyDescent="0.35">
      <c r="A39" s="16" t="s">
        <v>32</v>
      </c>
      <c r="B39" s="18"/>
      <c r="C39" s="6"/>
      <c r="D39" s="6"/>
      <c r="E39" s="11"/>
    </row>
    <row r="40" spans="1:5" x14ac:dyDescent="0.35">
      <c r="A40" s="9"/>
      <c r="B40" s="18" t="s">
        <v>47</v>
      </c>
      <c r="C40" s="6">
        <v>12</v>
      </c>
      <c r="D40" s="42">
        <v>5</v>
      </c>
      <c r="E40" s="11">
        <f t="shared" ref="E40:E48" si="6">D40/C40</f>
        <v>0.41666666666666669</v>
      </c>
    </row>
    <row r="41" spans="1:5" x14ac:dyDescent="0.35">
      <c r="A41" s="9"/>
      <c r="B41" s="18" t="s">
        <v>23</v>
      </c>
      <c r="C41" s="6">
        <v>8</v>
      </c>
      <c r="D41" s="6">
        <v>3</v>
      </c>
      <c r="E41" s="11">
        <f t="shared" si="6"/>
        <v>0.375</v>
      </c>
    </row>
    <row r="42" spans="1:5" x14ac:dyDescent="0.35">
      <c r="A42" s="9"/>
      <c r="B42" s="18" t="s">
        <v>24</v>
      </c>
      <c r="C42" s="6">
        <v>2</v>
      </c>
      <c r="D42" s="6">
        <v>2</v>
      </c>
      <c r="E42" s="47">
        <f>D42/C42</f>
        <v>1</v>
      </c>
    </row>
    <row r="43" spans="1:5" x14ac:dyDescent="0.35">
      <c r="A43" s="9"/>
      <c r="B43" s="49" t="s">
        <v>27</v>
      </c>
      <c r="C43" s="50">
        <v>1</v>
      </c>
      <c r="D43" s="6">
        <v>0</v>
      </c>
      <c r="E43" s="51">
        <f>D43/C43</f>
        <v>0</v>
      </c>
    </row>
    <row r="44" spans="1:5" x14ac:dyDescent="0.35">
      <c r="A44" s="9"/>
      <c r="B44" s="19" t="s">
        <v>28</v>
      </c>
      <c r="C44" s="13">
        <v>1</v>
      </c>
      <c r="D44" s="13">
        <v>0</v>
      </c>
      <c r="E44" s="21">
        <f t="shared" si="6"/>
        <v>0</v>
      </c>
    </row>
    <row r="45" spans="1:5" x14ac:dyDescent="0.35">
      <c r="A45" s="43" t="s">
        <v>50</v>
      </c>
      <c r="B45" s="19"/>
      <c r="C45" s="13"/>
      <c r="D45" s="13"/>
      <c r="E45" s="41"/>
    </row>
    <row r="46" spans="1:5" x14ac:dyDescent="0.35">
      <c r="A46" s="26"/>
      <c r="B46" s="19" t="s">
        <v>47</v>
      </c>
      <c r="C46" s="13">
        <v>133</v>
      </c>
      <c r="D46" s="13">
        <v>54</v>
      </c>
      <c r="E46" s="41">
        <f t="shared" si="6"/>
        <v>0.40601503759398494</v>
      </c>
    </row>
    <row r="47" spans="1:5" x14ac:dyDescent="0.35">
      <c r="A47" s="26"/>
      <c r="B47" s="18" t="s">
        <v>36</v>
      </c>
      <c r="C47" s="13">
        <v>10</v>
      </c>
      <c r="D47" s="13">
        <v>1</v>
      </c>
      <c r="E47" s="41">
        <f t="shared" si="6"/>
        <v>0.1</v>
      </c>
    </row>
    <row r="48" spans="1:5" x14ac:dyDescent="0.35">
      <c r="A48" s="26"/>
      <c r="B48" s="18" t="s">
        <v>23</v>
      </c>
      <c r="C48" s="13">
        <v>91</v>
      </c>
      <c r="D48" s="13">
        <v>41</v>
      </c>
      <c r="E48" s="41">
        <f t="shared" si="6"/>
        <v>0.45054945054945056</v>
      </c>
    </row>
    <row r="49" spans="1:5" x14ac:dyDescent="0.35">
      <c r="A49" s="9"/>
      <c r="B49" s="49" t="s">
        <v>37</v>
      </c>
      <c r="C49" s="50">
        <v>1</v>
      </c>
      <c r="D49" s="6">
        <v>0</v>
      </c>
      <c r="E49" s="51">
        <f>D49/C49</f>
        <v>0</v>
      </c>
    </row>
    <row r="50" spans="1:5" x14ac:dyDescent="0.35">
      <c r="A50" s="9"/>
      <c r="B50" s="18" t="s">
        <v>27</v>
      </c>
      <c r="C50" s="6">
        <v>12</v>
      </c>
      <c r="D50" s="6">
        <v>5</v>
      </c>
      <c r="E50" s="40">
        <f t="shared" ref="E50:E53" si="7">D50/C50</f>
        <v>0.41666666666666669</v>
      </c>
    </row>
    <row r="51" spans="1:5" x14ac:dyDescent="0.35">
      <c r="A51" s="9"/>
      <c r="B51" s="18" t="s">
        <v>28</v>
      </c>
      <c r="C51" s="6">
        <v>3</v>
      </c>
      <c r="D51" s="6">
        <v>2</v>
      </c>
      <c r="E51" s="40">
        <f t="shared" si="7"/>
        <v>0.66666666666666663</v>
      </c>
    </row>
    <row r="52" spans="1:5" x14ac:dyDescent="0.35">
      <c r="A52" s="9"/>
      <c r="B52" s="18" t="s">
        <v>39</v>
      </c>
      <c r="C52" s="6">
        <v>12</v>
      </c>
      <c r="D52" s="6">
        <v>4</v>
      </c>
      <c r="E52" s="40">
        <f t="shared" si="7"/>
        <v>0.33333333333333331</v>
      </c>
    </row>
    <row r="53" spans="1:5" x14ac:dyDescent="0.35">
      <c r="A53" s="9"/>
      <c r="B53" s="18" t="s">
        <v>48</v>
      </c>
      <c r="C53" s="6">
        <v>4</v>
      </c>
      <c r="D53" s="6">
        <v>1</v>
      </c>
      <c r="E53" s="40">
        <f t="shared" si="7"/>
        <v>0.25</v>
      </c>
    </row>
    <row r="54" spans="1:5" x14ac:dyDescent="0.35">
      <c r="A54"/>
    </row>
    <row r="55" spans="1:5" x14ac:dyDescent="0.35">
      <c r="A55"/>
    </row>
    <row r="56" spans="1:5" x14ac:dyDescent="0.35">
      <c r="A56"/>
    </row>
    <row r="57" spans="1:5" x14ac:dyDescent="0.35">
      <c r="A57"/>
    </row>
    <row r="58" spans="1:5" x14ac:dyDescent="0.35">
      <c r="A58"/>
    </row>
    <row r="59" spans="1:5" x14ac:dyDescent="0.35">
      <c r="A59"/>
    </row>
    <row r="60" spans="1:5" x14ac:dyDescent="0.35">
      <c r="A60"/>
    </row>
    <row r="85" spans="1:1" x14ac:dyDescent="0.35">
      <c r="A85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2025-10-28T11:54:03Z</dcterms:modified>
</cp:coreProperties>
</file>