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Program Applicant/"/>
    </mc:Choice>
  </mc:AlternateContent>
  <xr:revisionPtr revIDLastSave="125" documentId="13_ncr:1_{A9A74F0B-BDDB-4BBB-96D5-EE4CC3C3F124}" xr6:coauthVersionLast="47" xr6:coauthVersionMax="47" xr10:uidLastSave="{2DF9E6DB-65B8-4B13-8E61-E2CB28D1E90A}"/>
  <bookViews>
    <workbookView xWindow="-110" yWindow="-110" windowWidth="19420" windowHeight="10420" xr2:uid="{00000000-000D-0000-FFFF-FFFF00000000}"/>
  </bookViews>
  <sheets>
    <sheet name="Applicant Information" sheetId="8" r:id="rId1"/>
  </sheets>
  <definedNames>
    <definedName name="_xlnm._FilterDatabase" localSheetId="0" hidden="1">'Applicant Information'!$H$28:$K$35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8" l="1"/>
  <c r="E35" i="8"/>
  <c r="E29" i="8"/>
  <c r="J9" i="8" l="1"/>
  <c r="J10" i="8"/>
  <c r="E14" i="8" l="1"/>
  <c r="J11" i="8"/>
  <c r="E31" i="8"/>
  <c r="J8" i="8" l="1"/>
  <c r="J7" i="8"/>
  <c r="J6" i="8"/>
  <c r="J5" i="8"/>
  <c r="J4" i="8"/>
  <c r="J22" i="8" l="1"/>
  <c r="J21" i="8"/>
  <c r="J19" i="8"/>
  <c r="J18" i="8"/>
  <c r="J17" i="8"/>
  <c r="J15" i="8"/>
  <c r="J14" i="8"/>
  <c r="J13" i="8"/>
  <c r="E60" i="8"/>
  <c r="E59" i="8"/>
  <c r="E58" i="8"/>
  <c r="E57" i="8"/>
  <c r="E56" i="8"/>
  <c r="E55" i="8"/>
  <c r="E54" i="8"/>
  <c r="E51" i="8"/>
  <c r="E50" i="8"/>
  <c r="E49" i="8"/>
  <c r="E48" i="8"/>
  <c r="E47" i="8"/>
  <c r="E46" i="8"/>
  <c r="E45" i="8"/>
  <c r="E44" i="8"/>
  <c r="E43" i="8"/>
  <c r="E41" i="8"/>
  <c r="E40" i="8"/>
  <c r="E39" i="8"/>
  <c r="E38" i="8"/>
  <c r="E37" i="8"/>
  <c r="E36" i="8"/>
  <c r="E34" i="8"/>
  <c r="E33" i="8"/>
  <c r="E30" i="8"/>
  <c r="E27" i="8"/>
  <c r="E26" i="8"/>
  <c r="E24" i="8"/>
  <c r="E23" i="8"/>
  <c r="E20" i="8"/>
  <c r="E19" i="8"/>
  <c r="E18" i="8"/>
  <c r="E17" i="8"/>
  <c r="E16" i="8"/>
  <c r="E15" i="8"/>
  <c r="E13" i="8"/>
  <c r="E12" i="8"/>
  <c r="E7" i="8"/>
  <c r="E4" i="8"/>
</calcChain>
</file>

<file path=xl/sharedStrings.xml><?xml version="1.0" encoding="utf-8"?>
<sst xmlns="http://schemas.openxmlformats.org/spreadsheetml/2006/main" count="94" uniqueCount="62">
  <si>
    <t>Discipline</t>
  </si>
  <si>
    <t>Mental Health</t>
  </si>
  <si>
    <t>Primary Care</t>
  </si>
  <si>
    <t>Allopathic Physician</t>
  </si>
  <si>
    <t>Certified Nurse Midwife</t>
  </si>
  <si>
    <t>Race</t>
  </si>
  <si>
    <t>White or Caucasian</t>
  </si>
  <si>
    <t>Black or African-American</t>
  </si>
  <si>
    <t>Asian</t>
  </si>
  <si>
    <t>American Indian</t>
  </si>
  <si>
    <t>Pacific Islander</t>
  </si>
  <si>
    <t>Ethnicity</t>
  </si>
  <si>
    <t>Not Hispanic or Latino</t>
  </si>
  <si>
    <t>Hispanic or Latino</t>
  </si>
  <si>
    <t>By Provider Type</t>
  </si>
  <si>
    <t xml:space="preserve">Dental </t>
  </si>
  <si>
    <t>By Discipline &amp; Specialty</t>
  </si>
  <si>
    <t>None</t>
  </si>
  <si>
    <t xml:space="preserve">Female </t>
  </si>
  <si>
    <t>Male</t>
  </si>
  <si>
    <t>Specialty</t>
  </si>
  <si>
    <t>Yes</t>
  </si>
  <si>
    <t>No</t>
  </si>
  <si>
    <t>Family Practice</t>
  </si>
  <si>
    <t>Family Practice w/OB</t>
  </si>
  <si>
    <t>Family Practice - Geriatrics</t>
  </si>
  <si>
    <t>Internal Medicine</t>
  </si>
  <si>
    <t>Internal Medicine - Geriatrics</t>
  </si>
  <si>
    <t>OB/GYN</t>
  </si>
  <si>
    <t>Pediatrics</t>
  </si>
  <si>
    <t>Psychiatry</t>
  </si>
  <si>
    <t>Dentist</t>
  </si>
  <si>
    <t>General Practice</t>
  </si>
  <si>
    <t>Public Health Dentistry</t>
  </si>
  <si>
    <t>Nurse Practitioner</t>
  </si>
  <si>
    <t>Adult</t>
  </si>
  <si>
    <t>Geriatrics</t>
  </si>
  <si>
    <t>Womens Health</t>
  </si>
  <si>
    <t>Osteopathic Physician</t>
  </si>
  <si>
    <t xml:space="preserve">Physician Assistant </t>
  </si>
  <si>
    <t>Disadvantaged Background</t>
  </si>
  <si>
    <t>Family Practice  - Geriatrics</t>
  </si>
  <si>
    <t>Psychiatry - Geriatrics</t>
  </si>
  <si>
    <t>Category Percent Awarded (Total Awarded/Total Submitted)</t>
  </si>
  <si>
    <t>Applicant Information Category</t>
  </si>
  <si>
    <t>Applicant Information Subcategory</t>
  </si>
  <si>
    <t>Applicant Demographic Information Category</t>
  </si>
  <si>
    <t>Total NHSC SP Submitted-Eligible</t>
  </si>
  <si>
    <t>Total NHSC SP Awarded</t>
  </si>
  <si>
    <t>Does Not Wish to Disclose</t>
  </si>
  <si>
    <t>Discipline Total</t>
  </si>
  <si>
    <t>Total Program Counts</t>
  </si>
  <si>
    <t xml:space="preserve">Total </t>
  </si>
  <si>
    <t>Other Race</t>
  </si>
  <si>
    <t>Two or More Races</t>
  </si>
  <si>
    <t>Psychiatric Mental Health</t>
  </si>
  <si>
    <t>N/A</t>
  </si>
  <si>
    <t>Sex</t>
  </si>
  <si>
    <t>Pediatric Dentistry</t>
  </si>
  <si>
    <t>Adult Gerontology Primary Care</t>
  </si>
  <si>
    <t>FY2025 NHSC SP Applicant Demographic Information</t>
  </si>
  <si>
    <t>FY2025 NHSC SP Applicant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</si>
</sst>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</cellStyleXfs>
  <cellXfs count="44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vertical="top"/>
    </xf>
    <xf numFmtId="0" fontId="8" fillId="4" borderId="6" xfId="5" applyFont="1" applyFill="1" applyAlignment="1">
      <alignment wrapText="1"/>
    </xf>
    <xf numFmtId="0" fontId="5" fillId="0" borderId="5" xfId="4" applyFill="1" applyAlignment="1">
      <alignment vertical="top"/>
    </xf>
    <xf numFmtId="0" fontId="5" fillId="0" borderId="0" xfId="4" applyFill="1" applyBorder="1" applyAlignment="1">
      <alignment vertical="top"/>
    </xf>
    <xf numFmtId="164" fontId="0" fillId="0" borderId="1" xfId="3" applyNumberFormat="1" applyFont="1" applyFill="1" applyBorder="1" applyAlignment="1">
      <alignment horizontal="right"/>
    </xf>
    <xf numFmtId="164" fontId="0" fillId="7" borderId="1" xfId="3" applyNumberFormat="1" applyFont="1" applyFill="1" applyBorder="1" applyAlignment="1">
      <alignment horizontal="right"/>
    </xf>
    <xf numFmtId="164" fontId="0" fillId="0" borderId="1" xfId="3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0" borderId="1" xfId="0" applyBorder="1" applyAlignment="1">
      <alignment horizontal="right"/>
    </xf>
    <xf numFmtId="0" fontId="2" fillId="3" borderId="2" xfId="0" applyFont="1" applyFill="1" applyBorder="1" applyAlignment="1">
      <alignment horizontal="right" vertical="top"/>
    </xf>
    <xf numFmtId="0" fontId="0" fillId="7" borderId="1" xfId="0" applyFill="1" applyBorder="1" applyAlignment="1">
      <alignment horizontal="right"/>
    </xf>
    <xf numFmtId="0" fontId="9" fillId="5" borderId="0" xfId="5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/>
    </xf>
    <xf numFmtId="0" fontId="7" fillId="4" borderId="0" xfId="5" applyFont="1" applyFill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right"/>
    </xf>
    <xf numFmtId="164" fontId="10" fillId="0" borderId="1" xfId="3" applyNumberFormat="1" applyFont="1" applyFill="1" applyBorder="1" applyAlignment="1">
      <alignment horizontal="right"/>
    </xf>
    <xf numFmtId="164" fontId="10" fillId="0" borderId="3" xfId="3" applyNumberFormat="1" applyFont="1" applyFill="1" applyBorder="1" applyAlignment="1">
      <alignment horizontal="right"/>
    </xf>
    <xf numFmtId="0" fontId="0" fillId="0" borderId="4" xfId="0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0" fillId="3" borderId="7" xfId="0" applyFill="1" applyBorder="1" applyAlignment="1">
      <alignment horizontal="right"/>
    </xf>
    <xf numFmtId="164" fontId="10" fillId="3" borderId="7" xfId="3" applyNumberFormat="1" applyFont="1" applyFill="1" applyBorder="1" applyAlignment="1">
      <alignment horizontal="right"/>
    </xf>
    <xf numFmtId="9" fontId="0" fillId="0" borderId="1" xfId="3" applyFont="1" applyFill="1" applyBorder="1" applyAlignment="1">
      <alignment horizontal="right"/>
    </xf>
    <xf numFmtId="0" fontId="9" fillId="0" borderId="6" xfId="5" applyFont="1" applyAlignment="1">
      <alignment horizontal="left" wrapText="1"/>
    </xf>
    <xf numFmtId="164" fontId="11" fillId="0" borderId="1" xfId="3" applyNumberFormat="1" applyFont="1" applyFill="1" applyBorder="1" applyAlignment="1">
      <alignment horizontal="right"/>
    </xf>
    <xf numFmtId="164" fontId="10" fillId="2" borderId="1" xfId="3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1" xfId="0" applyBorder="1"/>
    <xf numFmtId="0" fontId="4" fillId="2" borderId="1" xfId="0" applyFont="1" applyFill="1" applyBorder="1" applyAlignment="1">
      <alignment horizontal="right"/>
    </xf>
    <xf numFmtId="9" fontId="0" fillId="2" borderId="1" xfId="3" applyFont="1" applyFill="1" applyBorder="1" applyAlignment="1">
      <alignment horizontal="right"/>
    </xf>
    <xf numFmtId="0" fontId="0" fillId="8" borderId="1" xfId="0" applyFill="1" applyBorder="1" applyAlignment="1">
      <alignment horizontal="left"/>
    </xf>
    <xf numFmtId="0" fontId="2" fillId="9" borderId="1" xfId="0" applyFont="1" applyFill="1" applyBorder="1" applyAlignment="1">
      <alignment horizontal="left" vertical="top"/>
    </xf>
    <xf numFmtId="0" fontId="2" fillId="9" borderId="1" xfId="0" applyFont="1" applyFill="1" applyBorder="1" applyAlignment="1">
      <alignment horizontal="right" vertical="top"/>
    </xf>
    <xf numFmtId="164" fontId="10" fillId="9" borderId="1" xfId="3" applyNumberFormat="1" applyFont="1" applyFill="1" applyBorder="1" applyAlignment="1">
      <alignment horizontal="right" vertical="top"/>
    </xf>
    <xf numFmtId="164" fontId="12" fillId="0" borderId="1" xfId="3" applyNumberFormat="1" applyFont="1" applyFill="1" applyBorder="1" applyAlignment="1">
      <alignment horizontal="right"/>
    </xf>
  </cellXfs>
  <cellStyles count="6">
    <cellStyle name="Heading 1" xfId="4" builtinId="16"/>
    <cellStyle name="Heading 2" xfId="5" builtinId="17"/>
    <cellStyle name="Normal" xfId="0" builtinId="0"/>
    <cellStyle name="Normal 2" xfId="1" xr:uid="{00000000-0005-0000-0000-000003000000}"/>
    <cellStyle name="Normal 3" xfId="2" xr:uid="{00000000-0005-0000-0000-000004000000}"/>
    <cellStyle name="Percent" xfId="3" builtinId="5"/>
  </cellStyles>
  <dxfs count="1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ck">
          <color theme="4"/>
        </top>
        <bottom style="thin">
          <color indexed="64"/>
        </bottom>
      </border>
    </dxf>
    <dxf>
      <border outline="0">
        <bottom style="thick">
          <color theme="4" tint="0.499984740745262"/>
        </bottom>
      </border>
    </dxf>
    <dxf>
      <fill>
        <patternFill patternType="solid">
          <fgColor indexed="64"/>
          <bgColor theme="2" tint="-9.9978637043366805E-2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E60" totalsRowShown="0" headerRowDxfId="13" headerRowBorderDxfId="12" tableBorderDxfId="11" headerRowCellStyle="Heading 2">
  <autoFilter ref="A2:E6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Applicant Information Category" dataDxfId="10"/>
    <tableColumn id="2" xr3:uid="{00000000-0010-0000-0000-000002000000}" name="Applicant Information Subcategory" dataDxfId="9"/>
    <tableColumn id="3" xr3:uid="{00000000-0010-0000-0000-000003000000}" name="Total NHSC SP Submitted-Eligible" dataDxfId="8"/>
    <tableColumn id="4" xr3:uid="{00000000-0010-0000-0000-000004000000}" name="Total NHSC SP Awarded" dataDxfId="7"/>
    <tableColumn id="5" xr3:uid="{00000000-0010-0000-0000-000005000000}" name="Category Percent Awarded (Total Awarded/Total Submitted)" dataDxfId="6" dataCellStyle="Percent">
      <calculatedColumnFormula>D3/C3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G2:J22" totalsRowShown="0" headerRowDxfId="5" tableBorderDxfId="4" headerRowCellStyle="Heading 2" dataCellStyle="Normal">
  <autoFilter ref="G2:J22" xr:uid="{00000000-0009-0000-0100-000002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100-000001000000}" name="Applicant Demographic Information Category" dataDxfId="3" dataCellStyle="Normal"/>
    <tableColumn id="2" xr3:uid="{00000000-0010-0000-0100-000002000000}" name="Total NHSC SP Submitted-Eligible" dataDxfId="2" dataCellStyle="Normal"/>
    <tableColumn id="3" xr3:uid="{00000000-0010-0000-0100-000003000000}" name="Total NHSC SP Awarded" dataDxfId="1" dataCellStyle="Normal"/>
    <tableColumn id="4" xr3:uid="{00000000-0010-0000-0100-000004000000}" name="Category Percent Awarded (Total Awarded/Total Submitted)" dataDxfId="0" dataCellStyle="Normal">
      <calculatedColumnFormula>I3/H3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tabSelected="1" zoomScale="70" zoomScaleNormal="70" workbookViewId="0">
      <selection activeCell="B17" sqref="B17"/>
    </sheetView>
  </sheetViews>
  <sheetFormatPr defaultColWidth="9.1796875" defaultRowHeight="14.5" x14ac:dyDescent="0.35"/>
  <cols>
    <col min="1" max="1" width="32.81640625" style="1" customWidth="1"/>
    <col min="2" max="2" width="42.26953125" customWidth="1"/>
    <col min="3" max="3" width="35.6328125" customWidth="1"/>
    <col min="4" max="4" width="24.26953125" customWidth="1"/>
    <col min="5" max="5" width="29.81640625" customWidth="1"/>
    <col min="6" max="6" width="7.1796875" customWidth="1"/>
    <col min="7" max="7" width="47.36328125" customWidth="1"/>
    <col min="8" max="8" width="35" customWidth="1"/>
    <col min="9" max="9" width="26.453125" customWidth="1"/>
    <col min="10" max="10" width="29.81640625" customWidth="1"/>
  </cols>
  <sheetData>
    <row r="1" spans="1:10" ht="20" thickBot="1" x14ac:dyDescent="0.4">
      <c r="A1" s="7" t="s">
        <v>61</v>
      </c>
      <c r="B1" s="7"/>
      <c r="C1" s="7"/>
      <c r="D1" s="7"/>
      <c r="E1" s="7"/>
      <c r="G1" s="6" t="s">
        <v>60</v>
      </c>
      <c r="H1" s="6"/>
      <c r="I1" s="6"/>
      <c r="J1" s="6"/>
    </row>
    <row r="2" spans="1:10" ht="75" customHeight="1" thickTop="1" thickBot="1" x14ac:dyDescent="0.45">
      <c r="A2" s="32" t="s">
        <v>44</v>
      </c>
      <c r="B2" s="32" t="s">
        <v>45</v>
      </c>
      <c r="C2" s="5" t="s">
        <v>47</v>
      </c>
      <c r="D2" s="5" t="s">
        <v>48</v>
      </c>
      <c r="E2" s="5" t="s">
        <v>43</v>
      </c>
      <c r="F2" s="2"/>
      <c r="G2" s="19" t="s">
        <v>46</v>
      </c>
      <c r="H2" s="21" t="s">
        <v>47</v>
      </c>
      <c r="I2" s="21" t="s">
        <v>48</v>
      </c>
      <c r="J2" s="21" t="s">
        <v>43</v>
      </c>
    </row>
    <row r="3" spans="1:10" ht="15" thickTop="1" x14ac:dyDescent="0.35">
      <c r="A3" s="3" t="s">
        <v>51</v>
      </c>
      <c r="B3" s="3"/>
      <c r="C3" s="29"/>
      <c r="D3" s="29"/>
      <c r="E3" s="30"/>
      <c r="G3" s="20" t="s">
        <v>5</v>
      </c>
      <c r="H3" s="4"/>
      <c r="I3" s="4"/>
      <c r="J3" s="4"/>
    </row>
    <row r="4" spans="1:10" x14ac:dyDescent="0.35">
      <c r="A4" s="26" t="s">
        <v>52</v>
      </c>
      <c r="B4" s="11"/>
      <c r="C4" s="16">
        <v>3163</v>
      </c>
      <c r="D4" s="16">
        <v>253</v>
      </c>
      <c r="E4" s="8">
        <f>D4/C4</f>
        <v>7.9987353778058809E-2</v>
      </c>
      <c r="G4" s="11" t="s">
        <v>6</v>
      </c>
      <c r="H4" s="16">
        <v>1418</v>
      </c>
      <c r="I4" s="16">
        <v>81</v>
      </c>
      <c r="J4" s="10">
        <f t="shared" ref="J4:J11" si="0">I4/H4</f>
        <v>5.7122708039492244E-2</v>
      </c>
    </row>
    <row r="5" spans="1:10" x14ac:dyDescent="0.35">
      <c r="A5" s="27" t="s">
        <v>14</v>
      </c>
      <c r="B5" s="40"/>
      <c r="C5" s="41"/>
      <c r="D5" s="41"/>
      <c r="E5" s="42"/>
      <c r="G5" s="15" t="s">
        <v>7</v>
      </c>
      <c r="H5" s="18">
        <v>671</v>
      </c>
      <c r="I5" s="18">
        <v>60</v>
      </c>
      <c r="J5" s="9">
        <f t="shared" si="0"/>
        <v>8.9418777943368111E-2</v>
      </c>
    </row>
    <row r="6" spans="1:10" x14ac:dyDescent="0.35">
      <c r="A6" s="26" t="s">
        <v>2</v>
      </c>
      <c r="B6" s="11"/>
      <c r="C6" s="16">
        <v>0</v>
      </c>
      <c r="D6" s="16">
        <v>0</v>
      </c>
      <c r="E6" s="8" t="s">
        <v>56</v>
      </c>
      <c r="G6" s="11" t="s">
        <v>8</v>
      </c>
      <c r="H6" s="16">
        <v>480</v>
      </c>
      <c r="I6" s="16">
        <v>40</v>
      </c>
      <c r="J6" s="10">
        <f t="shared" si="0"/>
        <v>8.3333333333333329E-2</v>
      </c>
    </row>
    <row r="7" spans="1:10" x14ac:dyDescent="0.35">
      <c r="A7" s="26" t="s">
        <v>1</v>
      </c>
      <c r="B7" s="13"/>
      <c r="C7" s="16">
        <v>3163</v>
      </c>
      <c r="D7" s="16">
        <v>253</v>
      </c>
      <c r="E7" s="34">
        <f t="shared" ref="E7" si="1">D7/C7</f>
        <v>7.9987353778058809E-2</v>
      </c>
      <c r="G7" s="11" t="s">
        <v>9</v>
      </c>
      <c r="H7" s="16">
        <v>16</v>
      </c>
      <c r="I7" s="16">
        <v>4</v>
      </c>
      <c r="J7" s="10">
        <f t="shared" si="0"/>
        <v>0.25</v>
      </c>
    </row>
    <row r="8" spans="1:10" x14ac:dyDescent="0.35">
      <c r="A8" s="26" t="s">
        <v>15</v>
      </c>
      <c r="B8" s="11"/>
      <c r="C8" s="16">
        <v>0</v>
      </c>
      <c r="D8" s="16">
        <v>0</v>
      </c>
      <c r="E8" s="8" t="s">
        <v>56</v>
      </c>
      <c r="G8" s="11" t="s">
        <v>10</v>
      </c>
      <c r="H8" s="16">
        <v>5</v>
      </c>
      <c r="I8" s="16">
        <v>1</v>
      </c>
      <c r="J8" s="8">
        <f t="shared" si="0"/>
        <v>0.2</v>
      </c>
    </row>
    <row r="9" spans="1:10" x14ac:dyDescent="0.35">
      <c r="A9" s="27" t="s">
        <v>16</v>
      </c>
      <c r="B9" s="40"/>
      <c r="C9" s="41"/>
      <c r="D9" s="41"/>
      <c r="E9" s="42"/>
      <c r="G9" s="11" t="s">
        <v>53</v>
      </c>
      <c r="H9" s="36">
        <v>206</v>
      </c>
      <c r="I9" s="36">
        <v>37</v>
      </c>
      <c r="J9" s="8">
        <f t="shared" si="0"/>
        <v>0.1796116504854369</v>
      </c>
    </row>
    <row r="10" spans="1:10" x14ac:dyDescent="0.35">
      <c r="A10" s="28" t="s">
        <v>0</v>
      </c>
      <c r="B10" s="12" t="s">
        <v>20</v>
      </c>
      <c r="C10" s="16"/>
      <c r="D10" s="16"/>
      <c r="E10" s="24"/>
      <c r="G10" s="11" t="s">
        <v>54</v>
      </c>
      <c r="H10" s="16">
        <v>213</v>
      </c>
      <c r="I10" s="16">
        <v>17</v>
      </c>
      <c r="J10" s="8">
        <f t="shared" si="0"/>
        <v>7.9812206572769953E-2</v>
      </c>
    </row>
    <row r="11" spans="1:10" x14ac:dyDescent="0.35">
      <c r="A11" s="28" t="s">
        <v>3</v>
      </c>
      <c r="B11" s="11"/>
      <c r="C11" s="16"/>
      <c r="D11" s="16"/>
      <c r="E11" s="24"/>
      <c r="G11" s="15" t="s">
        <v>49</v>
      </c>
      <c r="H11" s="18">
        <v>154</v>
      </c>
      <c r="I11" s="18">
        <v>13</v>
      </c>
      <c r="J11" s="9">
        <f t="shared" si="0"/>
        <v>8.4415584415584416E-2</v>
      </c>
    </row>
    <row r="12" spans="1:10" x14ac:dyDescent="0.35">
      <c r="A12" s="26"/>
      <c r="B12" s="11" t="s">
        <v>50</v>
      </c>
      <c r="C12" s="16">
        <v>254</v>
      </c>
      <c r="D12" s="16">
        <v>19</v>
      </c>
      <c r="E12" s="24">
        <f>D12/C12</f>
        <v>7.4803149606299218E-2</v>
      </c>
      <c r="G12" s="20" t="s">
        <v>11</v>
      </c>
      <c r="H12" s="17"/>
      <c r="I12" s="17"/>
      <c r="J12" s="17"/>
    </row>
    <row r="13" spans="1:10" x14ac:dyDescent="0.35">
      <c r="A13" s="26"/>
      <c r="B13" s="11" t="s">
        <v>23</v>
      </c>
      <c r="C13" s="16">
        <v>84</v>
      </c>
      <c r="D13" s="35">
        <v>8</v>
      </c>
      <c r="E13" s="24">
        <f t="shared" ref="E13:E20" si="2">D13/C13</f>
        <v>9.5238095238095233E-2</v>
      </c>
      <c r="G13" s="11" t="s">
        <v>12</v>
      </c>
      <c r="H13" s="16">
        <v>2547</v>
      </c>
      <c r="I13" s="16">
        <v>174</v>
      </c>
      <c r="J13" s="8">
        <f t="shared" ref="J13:J15" si="3">I13/H13</f>
        <v>6.8315665488810365E-2</v>
      </c>
    </row>
    <row r="14" spans="1:10" x14ac:dyDescent="0.35">
      <c r="A14" s="26"/>
      <c r="B14" s="11" t="s">
        <v>25</v>
      </c>
      <c r="C14" s="16">
        <v>2</v>
      </c>
      <c r="D14" s="16">
        <v>0</v>
      </c>
      <c r="E14" s="24">
        <f t="shared" si="2"/>
        <v>0</v>
      </c>
      <c r="G14" s="11" t="s">
        <v>13</v>
      </c>
      <c r="H14" s="16">
        <v>469</v>
      </c>
      <c r="I14" s="16">
        <v>70</v>
      </c>
      <c r="J14" s="8">
        <f t="shared" si="3"/>
        <v>0.14925373134328357</v>
      </c>
    </row>
    <row r="15" spans="1:10" x14ac:dyDescent="0.35">
      <c r="A15" s="26"/>
      <c r="B15" s="11" t="s">
        <v>24</v>
      </c>
      <c r="C15" s="16">
        <v>18</v>
      </c>
      <c r="D15" s="16">
        <v>3</v>
      </c>
      <c r="E15" s="24">
        <f t="shared" si="2"/>
        <v>0.16666666666666666</v>
      </c>
      <c r="G15" s="15" t="s">
        <v>49</v>
      </c>
      <c r="H15" s="16">
        <v>147</v>
      </c>
      <c r="I15" s="16">
        <v>9</v>
      </c>
      <c r="J15" s="8">
        <f t="shared" si="3"/>
        <v>6.1224489795918366E-2</v>
      </c>
    </row>
    <row r="16" spans="1:10" x14ac:dyDescent="0.35">
      <c r="A16" s="26"/>
      <c r="B16" s="11" t="s">
        <v>26</v>
      </c>
      <c r="C16" s="16">
        <v>46</v>
      </c>
      <c r="D16" s="16">
        <v>0</v>
      </c>
      <c r="E16" s="24">
        <f t="shared" si="2"/>
        <v>0</v>
      </c>
      <c r="G16" s="20" t="s">
        <v>57</v>
      </c>
      <c r="H16" s="17"/>
      <c r="I16" s="17"/>
      <c r="J16" s="17"/>
    </row>
    <row r="17" spans="1:10" x14ac:dyDescent="0.35">
      <c r="A17" s="26"/>
      <c r="B17" s="11" t="s">
        <v>27</v>
      </c>
      <c r="C17" s="16">
        <v>2</v>
      </c>
      <c r="D17" s="16">
        <v>0</v>
      </c>
      <c r="E17" s="24">
        <f t="shared" si="2"/>
        <v>0</v>
      </c>
      <c r="G17" s="11" t="s">
        <v>18</v>
      </c>
      <c r="H17" s="16">
        <v>2460</v>
      </c>
      <c r="I17" s="16">
        <v>199</v>
      </c>
      <c r="J17" s="8">
        <f t="shared" ref="J17:J19" si="4">I17/H17</f>
        <v>8.0894308943089424E-2</v>
      </c>
    </row>
    <row r="18" spans="1:10" x14ac:dyDescent="0.35">
      <c r="A18" s="26"/>
      <c r="B18" s="11" t="s">
        <v>28</v>
      </c>
      <c r="C18" s="16">
        <v>40</v>
      </c>
      <c r="D18" s="16">
        <v>2</v>
      </c>
      <c r="E18" s="24">
        <f t="shared" si="2"/>
        <v>0.05</v>
      </c>
      <c r="G18" s="11" t="s">
        <v>19</v>
      </c>
      <c r="H18" s="16">
        <v>660</v>
      </c>
      <c r="I18" s="16">
        <v>50</v>
      </c>
      <c r="J18" s="8">
        <f t="shared" si="4"/>
        <v>7.575757575757576E-2</v>
      </c>
    </row>
    <row r="19" spans="1:10" x14ac:dyDescent="0.35">
      <c r="A19" s="26"/>
      <c r="B19" s="11" t="s">
        <v>29</v>
      </c>
      <c r="C19" s="16">
        <v>35</v>
      </c>
      <c r="D19" s="16">
        <v>3</v>
      </c>
      <c r="E19" s="24">
        <f t="shared" si="2"/>
        <v>8.5714285714285715E-2</v>
      </c>
      <c r="G19" s="15" t="s">
        <v>49</v>
      </c>
      <c r="H19" s="16">
        <v>43</v>
      </c>
      <c r="I19" s="16">
        <v>4</v>
      </c>
      <c r="J19" s="8">
        <f t="shared" si="4"/>
        <v>9.3023255813953487E-2</v>
      </c>
    </row>
    <row r="20" spans="1:10" x14ac:dyDescent="0.35">
      <c r="A20" s="26"/>
      <c r="B20" s="14" t="s">
        <v>30</v>
      </c>
      <c r="C20" s="16">
        <v>26</v>
      </c>
      <c r="D20" s="16">
        <v>3</v>
      </c>
      <c r="E20" s="24">
        <f t="shared" si="2"/>
        <v>0.11538461538461539</v>
      </c>
      <c r="G20" s="20" t="s">
        <v>40</v>
      </c>
      <c r="H20" s="17"/>
      <c r="I20" s="17"/>
      <c r="J20" s="17"/>
    </row>
    <row r="21" spans="1:10" x14ac:dyDescent="0.35">
      <c r="A21" s="26"/>
      <c r="B21" s="14" t="s">
        <v>42</v>
      </c>
      <c r="C21" s="16">
        <v>1</v>
      </c>
      <c r="D21" s="16">
        <v>0</v>
      </c>
      <c r="E21" s="8" t="s">
        <v>56</v>
      </c>
      <c r="G21" s="13" t="s">
        <v>21</v>
      </c>
      <c r="H21" s="37">
        <v>1360</v>
      </c>
      <c r="I21" s="37">
        <v>253</v>
      </c>
      <c r="J21" s="38">
        <f t="shared" ref="J21:J22" si="5">I21/H21</f>
        <v>0.18602941176470589</v>
      </c>
    </row>
    <row r="22" spans="1:10" x14ac:dyDescent="0.35">
      <c r="A22" s="28" t="s">
        <v>4</v>
      </c>
      <c r="B22" s="11"/>
      <c r="C22" s="16"/>
      <c r="D22" s="16"/>
      <c r="E22" s="24"/>
      <c r="G22" s="11" t="s">
        <v>22</v>
      </c>
      <c r="H22" s="35">
        <v>1803</v>
      </c>
      <c r="I22" s="35">
        <v>0</v>
      </c>
      <c r="J22" s="31">
        <f t="shared" si="5"/>
        <v>0</v>
      </c>
    </row>
    <row r="23" spans="1:10" x14ac:dyDescent="0.35">
      <c r="A23" s="26"/>
      <c r="B23" s="13" t="s">
        <v>50</v>
      </c>
      <c r="C23" s="16">
        <v>49</v>
      </c>
      <c r="D23" s="16">
        <v>0</v>
      </c>
      <c r="E23" s="24">
        <f>D23/C23</f>
        <v>0</v>
      </c>
    </row>
    <row r="24" spans="1:10" x14ac:dyDescent="0.35">
      <c r="A24" s="26"/>
      <c r="B24" s="11" t="s">
        <v>17</v>
      </c>
      <c r="C24" s="16">
        <v>49</v>
      </c>
      <c r="D24" s="16">
        <v>0</v>
      </c>
      <c r="E24" s="24">
        <f>D24/C24</f>
        <v>0</v>
      </c>
    </row>
    <row r="25" spans="1:10" x14ac:dyDescent="0.35">
      <c r="A25" s="28" t="s">
        <v>31</v>
      </c>
      <c r="B25" s="11"/>
      <c r="C25" s="16"/>
      <c r="D25" s="16"/>
      <c r="E25" s="24"/>
    </row>
    <row r="26" spans="1:10" x14ac:dyDescent="0.35">
      <c r="A26" s="26"/>
      <c r="B26" s="39" t="s">
        <v>50</v>
      </c>
      <c r="C26" s="16">
        <v>868</v>
      </c>
      <c r="D26" s="16">
        <v>87</v>
      </c>
      <c r="E26" s="24">
        <f t="shared" ref="E26:E30" si="6">D26/C26</f>
        <v>0.10023041474654378</v>
      </c>
    </row>
    <row r="27" spans="1:10" x14ac:dyDescent="0.35">
      <c r="A27" s="26"/>
      <c r="B27" s="11" t="s">
        <v>32</v>
      </c>
      <c r="C27" s="16">
        <v>810</v>
      </c>
      <c r="D27" s="16">
        <v>82</v>
      </c>
      <c r="E27" s="24">
        <f t="shared" si="6"/>
        <v>0.10123456790123457</v>
      </c>
    </row>
    <row r="28" spans="1:10" x14ac:dyDescent="0.35">
      <c r="A28" s="26"/>
      <c r="B28" s="11" t="s">
        <v>36</v>
      </c>
      <c r="C28" s="16">
        <v>1</v>
      </c>
      <c r="D28" s="16">
        <v>0</v>
      </c>
      <c r="E28" s="8" t="s">
        <v>56</v>
      </c>
    </row>
    <row r="29" spans="1:10" x14ac:dyDescent="0.35">
      <c r="A29" s="26"/>
      <c r="B29" s="11" t="s">
        <v>58</v>
      </c>
      <c r="C29" s="16">
        <v>10</v>
      </c>
      <c r="D29" s="16">
        <v>2</v>
      </c>
      <c r="E29" s="43">
        <f>D29/C29</f>
        <v>0.2</v>
      </c>
    </row>
    <row r="30" spans="1:10" x14ac:dyDescent="0.35">
      <c r="A30" s="26"/>
      <c r="B30" s="11" t="s">
        <v>29</v>
      </c>
      <c r="C30" s="16">
        <v>15</v>
      </c>
      <c r="D30" s="16">
        <v>1</v>
      </c>
      <c r="E30" s="24">
        <f t="shared" si="6"/>
        <v>6.6666666666666666E-2</v>
      </c>
    </row>
    <row r="31" spans="1:10" x14ac:dyDescent="0.35">
      <c r="A31" s="26"/>
      <c r="B31" s="11" t="s">
        <v>33</v>
      </c>
      <c r="C31" s="16">
        <v>32</v>
      </c>
      <c r="D31" s="16">
        <v>2</v>
      </c>
      <c r="E31" s="33">
        <f>D31/C31</f>
        <v>6.25E-2</v>
      </c>
    </row>
    <row r="32" spans="1:10" x14ac:dyDescent="0.35">
      <c r="A32" s="28" t="s">
        <v>34</v>
      </c>
      <c r="B32" s="11"/>
      <c r="C32" s="16"/>
      <c r="D32" s="16"/>
      <c r="E32" s="24"/>
    </row>
    <row r="33" spans="1:5" x14ac:dyDescent="0.35">
      <c r="A33" s="26"/>
      <c r="B33" s="11" t="s">
        <v>50</v>
      </c>
      <c r="C33" s="16">
        <v>435</v>
      </c>
      <c r="D33" s="16">
        <v>9</v>
      </c>
      <c r="E33" s="24">
        <f t="shared" ref="E33:E41" si="7">D33/C33</f>
        <v>2.0689655172413793E-2</v>
      </c>
    </row>
    <row r="34" spans="1:5" x14ac:dyDescent="0.35">
      <c r="A34" s="26"/>
      <c r="B34" s="11" t="s">
        <v>35</v>
      </c>
      <c r="C34" s="16">
        <v>31</v>
      </c>
      <c r="D34" s="16">
        <v>1</v>
      </c>
      <c r="E34" s="24">
        <f t="shared" si="7"/>
        <v>3.2258064516129031E-2</v>
      </c>
    </row>
    <row r="35" spans="1:5" x14ac:dyDescent="0.35">
      <c r="A35" s="26"/>
      <c r="B35" s="11" t="s">
        <v>59</v>
      </c>
      <c r="C35" s="16">
        <v>1</v>
      </c>
      <c r="D35" s="16">
        <v>0</v>
      </c>
      <c r="E35" s="43">
        <f>D35/C35</f>
        <v>0</v>
      </c>
    </row>
    <row r="36" spans="1:5" x14ac:dyDescent="0.35">
      <c r="A36" s="26"/>
      <c r="B36" s="11" t="s">
        <v>23</v>
      </c>
      <c r="C36" s="16">
        <v>221</v>
      </c>
      <c r="D36" s="16">
        <v>10</v>
      </c>
      <c r="E36" s="24">
        <f t="shared" si="7"/>
        <v>4.5248868778280542E-2</v>
      </c>
    </row>
    <row r="37" spans="1:5" x14ac:dyDescent="0.35">
      <c r="A37" s="26"/>
      <c r="B37" s="11" t="s">
        <v>36</v>
      </c>
      <c r="C37" s="16">
        <v>12</v>
      </c>
      <c r="D37" s="16">
        <v>1</v>
      </c>
      <c r="E37" s="24">
        <f t="shared" si="7"/>
        <v>8.3333333333333329E-2</v>
      </c>
    </row>
    <row r="38" spans="1:5" x14ac:dyDescent="0.35">
      <c r="A38" s="26"/>
      <c r="B38" s="11" t="s">
        <v>29</v>
      </c>
      <c r="C38" s="16">
        <v>32</v>
      </c>
      <c r="D38" s="16">
        <v>1</v>
      </c>
      <c r="E38" s="24">
        <f t="shared" si="7"/>
        <v>3.125E-2</v>
      </c>
    </row>
    <row r="39" spans="1:5" x14ac:dyDescent="0.35">
      <c r="A39" s="26"/>
      <c r="B39" s="11" t="s">
        <v>30</v>
      </c>
      <c r="C39" s="16">
        <v>79</v>
      </c>
      <c r="D39" s="16">
        <v>2</v>
      </c>
      <c r="E39" s="24">
        <f t="shared" si="7"/>
        <v>2.5316455696202531E-2</v>
      </c>
    </row>
    <row r="40" spans="1:5" x14ac:dyDescent="0.35">
      <c r="A40" s="26"/>
      <c r="B40" s="11" t="s">
        <v>55</v>
      </c>
      <c r="C40" s="16">
        <v>32</v>
      </c>
      <c r="D40" s="16">
        <v>2</v>
      </c>
      <c r="E40" s="24">
        <f t="shared" si="7"/>
        <v>6.25E-2</v>
      </c>
    </row>
    <row r="41" spans="1:5" x14ac:dyDescent="0.35">
      <c r="A41" s="26"/>
      <c r="B41" s="11" t="s">
        <v>37</v>
      </c>
      <c r="C41" s="16">
        <v>27</v>
      </c>
      <c r="D41" s="16">
        <v>0</v>
      </c>
      <c r="E41" s="24">
        <f t="shared" si="7"/>
        <v>0</v>
      </c>
    </row>
    <row r="42" spans="1:5" x14ac:dyDescent="0.35">
      <c r="A42" s="28" t="s">
        <v>38</v>
      </c>
      <c r="B42" s="11"/>
      <c r="C42" s="16"/>
      <c r="D42" s="16"/>
      <c r="E42" s="24"/>
    </row>
    <row r="43" spans="1:5" x14ac:dyDescent="0.35">
      <c r="A43" s="26"/>
      <c r="B43" s="11" t="s">
        <v>50</v>
      </c>
      <c r="C43" s="16">
        <v>367</v>
      </c>
      <c r="D43" s="16">
        <v>25</v>
      </c>
      <c r="E43" s="24">
        <f t="shared" ref="E43:E51" si="8">D43/C43</f>
        <v>6.8119891008174394E-2</v>
      </c>
    </row>
    <row r="44" spans="1:5" x14ac:dyDescent="0.35">
      <c r="A44" s="26"/>
      <c r="B44" s="11" t="s">
        <v>23</v>
      </c>
      <c r="C44" s="16">
        <v>121</v>
      </c>
      <c r="D44" s="35">
        <v>6</v>
      </c>
      <c r="E44" s="24">
        <f t="shared" si="8"/>
        <v>4.9586776859504134E-2</v>
      </c>
    </row>
    <row r="45" spans="1:5" x14ac:dyDescent="0.35">
      <c r="A45" s="26"/>
      <c r="B45" s="11" t="s">
        <v>24</v>
      </c>
      <c r="C45" s="16">
        <v>26</v>
      </c>
      <c r="D45" s="16">
        <v>1</v>
      </c>
      <c r="E45" s="24">
        <f t="shared" si="8"/>
        <v>3.8461538461538464E-2</v>
      </c>
    </row>
    <row r="46" spans="1:5" x14ac:dyDescent="0.35">
      <c r="A46" s="26"/>
      <c r="B46" s="11" t="s">
        <v>41</v>
      </c>
      <c r="C46" s="16">
        <v>3</v>
      </c>
      <c r="D46" s="16">
        <v>0</v>
      </c>
      <c r="E46" s="24">
        <f t="shared" si="8"/>
        <v>0</v>
      </c>
    </row>
    <row r="47" spans="1:5" x14ac:dyDescent="0.35">
      <c r="A47" s="26"/>
      <c r="B47" s="11" t="s">
        <v>26</v>
      </c>
      <c r="C47" s="16">
        <v>76</v>
      </c>
      <c r="D47" s="16">
        <v>5</v>
      </c>
      <c r="E47" s="24">
        <f t="shared" si="8"/>
        <v>6.5789473684210523E-2</v>
      </c>
    </row>
    <row r="48" spans="1:5" x14ac:dyDescent="0.35">
      <c r="A48" s="26"/>
      <c r="B48" s="11" t="s">
        <v>27</v>
      </c>
      <c r="C48" s="16">
        <v>3</v>
      </c>
      <c r="D48" s="16">
        <v>0</v>
      </c>
      <c r="E48" s="24">
        <f t="shared" si="8"/>
        <v>0</v>
      </c>
    </row>
    <row r="49" spans="1:5" x14ac:dyDescent="0.35">
      <c r="A49" s="26"/>
      <c r="B49" s="11" t="s">
        <v>28</v>
      </c>
      <c r="C49" s="16">
        <v>37</v>
      </c>
      <c r="D49" s="16">
        <v>5</v>
      </c>
      <c r="E49" s="24">
        <f t="shared" si="8"/>
        <v>0.13513513513513514</v>
      </c>
    </row>
    <row r="50" spans="1:5" x14ac:dyDescent="0.35">
      <c r="A50" s="26"/>
      <c r="B50" s="11" t="s">
        <v>29</v>
      </c>
      <c r="C50" s="16">
        <v>63</v>
      </c>
      <c r="D50" s="16">
        <v>5</v>
      </c>
      <c r="E50" s="24">
        <f t="shared" si="8"/>
        <v>7.9365079365079361E-2</v>
      </c>
    </row>
    <row r="51" spans="1:5" x14ac:dyDescent="0.35">
      <c r="A51" s="26"/>
      <c r="B51" s="11" t="s">
        <v>30</v>
      </c>
      <c r="C51" s="16">
        <v>37</v>
      </c>
      <c r="D51" s="16">
        <v>3</v>
      </c>
      <c r="E51" s="24">
        <f t="shared" si="8"/>
        <v>8.1081081081081086E-2</v>
      </c>
    </row>
    <row r="52" spans="1:5" x14ac:dyDescent="0.35">
      <c r="A52" s="26"/>
      <c r="B52" s="11" t="s">
        <v>42</v>
      </c>
      <c r="C52" s="16">
        <v>1</v>
      </c>
      <c r="D52" s="16">
        <v>0</v>
      </c>
      <c r="E52" s="43">
        <f>D52/C52</f>
        <v>0</v>
      </c>
    </row>
    <row r="53" spans="1:5" x14ac:dyDescent="0.35">
      <c r="A53" s="28" t="s">
        <v>39</v>
      </c>
      <c r="B53" s="11"/>
      <c r="C53" s="16"/>
      <c r="D53" s="16"/>
      <c r="E53" s="24"/>
    </row>
    <row r="54" spans="1:5" x14ac:dyDescent="0.35">
      <c r="A54" s="26"/>
      <c r="B54" s="11" t="s">
        <v>50</v>
      </c>
      <c r="C54" s="16">
        <v>1269</v>
      </c>
      <c r="D54" s="16">
        <v>63</v>
      </c>
      <c r="E54" s="24">
        <f t="shared" ref="E54:E60" si="9">D54/C54</f>
        <v>4.9645390070921988E-2</v>
      </c>
    </row>
    <row r="55" spans="1:5" x14ac:dyDescent="0.35">
      <c r="A55" s="26"/>
      <c r="B55" s="11" t="s">
        <v>35</v>
      </c>
      <c r="C55" s="16">
        <v>124</v>
      </c>
      <c r="D55" s="16">
        <v>12</v>
      </c>
      <c r="E55" s="24">
        <f t="shared" si="9"/>
        <v>9.6774193548387094E-2</v>
      </c>
    </row>
    <row r="56" spans="1:5" x14ac:dyDescent="0.35">
      <c r="A56" s="26"/>
      <c r="B56" s="11" t="s">
        <v>23</v>
      </c>
      <c r="C56" s="16">
        <v>783</v>
      </c>
      <c r="D56" s="16">
        <v>70</v>
      </c>
      <c r="E56" s="24">
        <f t="shared" si="9"/>
        <v>8.9399744572158366E-2</v>
      </c>
    </row>
    <row r="57" spans="1:5" x14ac:dyDescent="0.35">
      <c r="A57" s="26"/>
      <c r="B57" s="11" t="s">
        <v>36</v>
      </c>
      <c r="C57" s="16">
        <v>15</v>
      </c>
      <c r="D57" s="16">
        <v>0</v>
      </c>
      <c r="E57" s="24">
        <f t="shared" si="9"/>
        <v>0</v>
      </c>
    </row>
    <row r="58" spans="1:5" x14ac:dyDescent="0.35">
      <c r="A58" s="26"/>
      <c r="B58" s="11" t="s">
        <v>29</v>
      </c>
      <c r="C58" s="16">
        <v>104</v>
      </c>
      <c r="D58" s="16">
        <v>4</v>
      </c>
      <c r="E58" s="24">
        <f t="shared" si="9"/>
        <v>3.8461538461538464E-2</v>
      </c>
    </row>
    <row r="59" spans="1:5" x14ac:dyDescent="0.35">
      <c r="A59" s="26"/>
      <c r="B59" s="11" t="s">
        <v>30</v>
      </c>
      <c r="C59" s="16">
        <v>28</v>
      </c>
      <c r="D59" s="16">
        <v>3</v>
      </c>
      <c r="E59" s="24">
        <f t="shared" si="9"/>
        <v>0.10714285714285714</v>
      </c>
    </row>
    <row r="60" spans="1:5" x14ac:dyDescent="0.35">
      <c r="A60" s="26"/>
      <c r="B60" s="22" t="s">
        <v>37</v>
      </c>
      <c r="C60" s="23">
        <v>136</v>
      </c>
      <c r="D60" s="23">
        <v>16</v>
      </c>
      <c r="E60" s="25">
        <f t="shared" si="9"/>
        <v>0.11764705882352941</v>
      </c>
    </row>
    <row r="77" spans="1:1" x14ac:dyDescent="0.35">
      <c r="A77"/>
    </row>
  </sheetData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Applicant Information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Mathew, Samantha (HRSA) [C]</cp:lastModifiedBy>
  <dcterms:created xsi:type="dcterms:W3CDTF">2021-03-29T13:31:10Z</dcterms:created>
  <dcterms:modified xsi:type="dcterms:W3CDTF">2025-10-28T11:08:54Z</dcterms:modified>
</cp:coreProperties>
</file>