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59A8D67D-2F15-41E6-94A2-B3C2BE344F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4" l="1"/>
  <c r="I55" i="4"/>
  <c r="I56" i="4"/>
  <c r="I58" i="4"/>
  <c r="I32" i="4"/>
  <c r="E65" i="8"/>
  <c r="E64" i="8"/>
  <c r="E102" i="8"/>
  <c r="E101" i="8"/>
  <c r="E99" i="8"/>
  <c r="E98" i="8"/>
  <c r="E96" i="8"/>
  <c r="E95" i="8"/>
  <c r="E93" i="8"/>
  <c r="E92" i="8"/>
  <c r="E90" i="8"/>
  <c r="E89" i="8"/>
  <c r="E87" i="8"/>
  <c r="E86" i="8"/>
  <c r="E85" i="8"/>
  <c r="E84" i="8"/>
  <c r="E83" i="8"/>
  <c r="E82" i="8"/>
  <c r="E81" i="8"/>
  <c r="E79" i="8"/>
  <c r="E78" i="8"/>
  <c r="E76" i="8"/>
  <c r="E75" i="8"/>
  <c r="E72" i="8"/>
  <c r="E73" i="8"/>
  <c r="E71" i="8"/>
  <c r="E70" i="8"/>
  <c r="E69" i="8"/>
  <c r="E67" i="8"/>
  <c r="E66" i="8"/>
  <c r="E63" i="8"/>
  <c r="E62" i="8"/>
  <c r="E61" i="8"/>
  <c r="E59" i="8"/>
  <c r="E58" i="8"/>
  <c r="E56" i="8"/>
  <c r="E55" i="8"/>
  <c r="E53" i="8"/>
  <c r="E52" i="8"/>
  <c r="E50" i="8"/>
  <c r="E49" i="8"/>
  <c r="E47" i="8"/>
  <c r="E46" i="8"/>
  <c r="E44" i="8"/>
  <c r="E43" i="8"/>
  <c r="E41" i="8"/>
  <c r="E40" i="8"/>
  <c r="E38" i="8"/>
  <c r="E37" i="8"/>
  <c r="E20" i="8"/>
  <c r="E19" i="8"/>
  <c r="E16" i="8"/>
  <c r="E17" i="8"/>
  <c r="E15" i="8"/>
  <c r="E13" i="8"/>
  <c r="E10" i="8"/>
  <c r="E11" i="8"/>
  <c r="E12" i="8"/>
  <c r="E34" i="8" l="1"/>
  <c r="E28" i="8"/>
  <c r="E25" i="8"/>
  <c r="E22" i="8"/>
  <c r="I57" i="4" l="1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1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43" i="4"/>
  <c r="D42" i="4"/>
  <c r="D41" i="4"/>
  <c r="D40" i="4"/>
  <c r="D39" i="4"/>
  <c r="D38" i="4"/>
  <c r="D37" i="4"/>
  <c r="D36" i="4"/>
  <c r="D35" i="4"/>
  <c r="D33" i="4"/>
  <c r="D32" i="4"/>
  <c r="D30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5" i="8"/>
  <c r="E32" i="8"/>
  <c r="E31" i="8"/>
  <c r="E29" i="8"/>
  <c r="E26" i="8"/>
  <c r="E23" i="8"/>
  <c r="E6" i="8"/>
  <c r="E4" i="8"/>
</calcChain>
</file>

<file path=xl/sharedStrings.xml><?xml version="1.0" encoding="utf-8"?>
<sst xmlns="http://schemas.openxmlformats.org/spreadsheetml/2006/main" count="230" uniqueCount="145">
  <si>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</si>
  <si>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</si>
  <si>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</si>
  <si>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</si>
  <si>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</si>
  <si>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</si>
  <si>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</si>
  <si>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</si>
  <si>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</si>
  <si>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</si>
  <si>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</si>
  <si>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</si>
  <si>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</si>
  <si>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</si>
  <si>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</si>
  <si>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</si>
  <si>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</si>
  <si>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</si>
  <si>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</si>
  <si>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</si>
  <si>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</si>
  <si>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</si>
  <si>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</si>
  <si>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</si>
  <si>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</si>
  <si>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</si>
  <si>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</si>
  <si>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</si>
  <si>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</si>
  <si>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</si>
  <si>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</si>
  <si>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</si>
  <si>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</si>
  <si>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</si>
  <si>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</si>
  <si>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</si>
  <si>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</si>
  <si>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</si>
  <si>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</si>
  <si>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</si>
  <si>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</si>
  <si>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</si>
  <si>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</si>
  <si>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</si>
  <si>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</si>
  <si>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</si>
  <si>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</si>
  <si>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</si>
  <si>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</si>
  <si>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</si>
  <si>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</si>
  <si>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</si>
  <si>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</si>
  <si>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</si>
  <si>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</si>
  <si>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</si>
  <si>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</si>
  <si>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</si>
  <si>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</si>
  <si>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</si>
  <si>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</si>
  <si>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</si>
  <si>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</si>
  <si>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</si>
  <si>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</si>
  <si>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</si>
  <si>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</si>
  <si>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</si>
  <si>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</si>
  <si>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</si>
  <si>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</si>
  <si>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</si>
  <si>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</si>
  <si>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</si>
  <si>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</si>
  <si>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</si>
  <si>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</si>
  <si>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</si>
  <si>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</si>
  <si>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</si>
  <si>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</si>
  <si>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</si>
  <si>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</si>
  <si>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</si>
  <si>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</si>
  <si>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</si>
  <si>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</si>
  <si>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</si>
  <si>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</si>
  <si>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</si>
  <si>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</si>
  <si>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</si>
  <si>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</si>
  <si>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</si>
  <si>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Total STAR LRP Submitted-Eligible</t>
  </si>
  <si>
    <t>Total STAR LRP  Awarded</t>
  </si>
  <si>
    <t>STAR LRP Category Percent Awarded (Total Awarded/Total Submitted)</t>
  </si>
  <si>
    <t>Total STAR LRP Awarded</t>
  </si>
  <si>
    <t>Allopathic Physician</t>
  </si>
  <si>
    <t>Addiction Medicine</t>
  </si>
  <si>
    <t>Addiction Psychiatry</t>
  </si>
  <si>
    <t>Family Practice</t>
  </si>
  <si>
    <t>Family Practice with OB</t>
  </si>
  <si>
    <t>Internal Medicine</t>
  </si>
  <si>
    <t xml:space="preserve">Other </t>
  </si>
  <si>
    <t>Case Managers</t>
  </si>
  <si>
    <t>Certified Medical Assistants</t>
  </si>
  <si>
    <t>Certified Nurse Midwife</t>
  </si>
  <si>
    <t>Certified Nursing Assistant (CNA)</t>
  </si>
  <si>
    <t>Clinical Nurse Specialist (CNS)</t>
  </si>
  <si>
    <t>Community Health Workers</t>
  </si>
  <si>
    <t>Health Navigators</t>
  </si>
  <si>
    <t>Licensed Clinical Social Worker</t>
  </si>
  <si>
    <t>Licensed Occupational Therapists</t>
  </si>
  <si>
    <t>Licensed or Certified Master's Level Social Workers</t>
  </si>
  <si>
    <t>Licensed Practical Nurse (LPN)</t>
  </si>
  <si>
    <t>Licensed Professional Counselor</t>
  </si>
  <si>
    <t>Marriage and Family Therapist</t>
  </si>
  <si>
    <t>Adult</t>
  </si>
  <si>
    <t>Women's Health</t>
  </si>
  <si>
    <t>Osteopathic Physician</t>
  </si>
  <si>
    <t>Peer Recovery Specialists</t>
  </si>
  <si>
    <t>Pharmacist</t>
  </si>
  <si>
    <t>Physician Assistant</t>
  </si>
  <si>
    <t>Psychiatric Nurse Specialist</t>
  </si>
  <si>
    <t>Psychologist</t>
  </si>
  <si>
    <t>Psychology Doctoral Interns</t>
  </si>
  <si>
    <t>SUD Counselor</t>
  </si>
  <si>
    <t>Community Outpatient Facility</t>
  </si>
  <si>
    <t>Correctional Facility</t>
  </si>
  <si>
    <t>Hospital/Inpatient</t>
  </si>
  <si>
    <t>Long Term Care Facility</t>
  </si>
  <si>
    <t>Private Practice</t>
  </si>
  <si>
    <t>Substance Use Disorder Facility</t>
  </si>
  <si>
    <t>Mental Health</t>
  </si>
  <si>
    <t>FY2023 STAR LRP Applicant Information</t>
  </si>
  <si>
    <t>FY2023 STAR LRP Applicant Demographic Information</t>
  </si>
  <si>
    <t>FY2023 STAR LRP Applicant Site Attribute Information</t>
  </si>
  <si>
    <t>FY2023 STAR LRP Applicant Site Location Information</t>
  </si>
  <si>
    <t>Geriatrics</t>
  </si>
  <si>
    <t>Pediatrics</t>
  </si>
  <si>
    <t>Other Race</t>
  </si>
  <si>
    <t>Two or More Races</t>
  </si>
  <si>
    <t>MS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</si>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</sst>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164" fontId="8" fillId="0" borderId="11" xfId="4" applyNumberFormat="1" applyFont="1" applyFill="1" applyBorder="1"/>
    <xf numFmtId="0" fontId="12" fillId="0" borderId="4" xfId="0" applyFont="1" applyFill="1" applyBorder="1" applyAlignment="1">
      <alignment vertical="top"/>
    </xf>
    <xf numFmtId="0" fontId="13" fillId="0" borderId="1" xfId="0" applyFont="1" applyBorder="1"/>
    <xf numFmtId="164" fontId="13" fillId="0" borderId="2" xfId="4" applyNumberFormat="1" applyFont="1" applyBorder="1"/>
    <xf numFmtId="0" fontId="14" fillId="0" borderId="1" xfId="0" applyFont="1" applyBorder="1"/>
    <xf numFmtId="0" fontId="14" fillId="0" borderId="4" xfId="0" applyFont="1" applyFill="1" applyBorder="1" applyAlignment="1">
      <alignment vertical="top"/>
    </xf>
    <xf numFmtId="0" fontId="14" fillId="5" borderId="2" xfId="0" applyFont="1" applyFill="1" applyBorder="1"/>
    <xf numFmtId="0" fontId="14" fillId="0" borderId="2" xfId="0" applyFont="1" applyBorder="1"/>
    <xf numFmtId="0" fontId="15" fillId="0" borderId="4" xfId="0" applyFont="1" applyFill="1" applyBorder="1" applyAlignment="1">
      <alignment vertical="top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6" fillId="0" borderId="4" xfId="0" applyFont="1" applyFill="1" applyBorder="1" applyAlignment="1">
      <alignment vertical="top"/>
    </xf>
    <xf numFmtId="0" fontId="16" fillId="0" borderId="1" xfId="0" applyFont="1" applyBorder="1"/>
    <xf numFmtId="164" fontId="16" fillId="0" borderId="2" xfId="4" applyNumberFormat="1" applyFont="1" applyBorder="1"/>
    <xf numFmtId="164" fontId="8" fillId="0" borderId="2" xfId="4" applyNumberFormat="1" applyFont="1" applyBorder="1" applyAlignment="1">
      <alignment horizontal="right"/>
    </xf>
    <xf numFmtId="0" fontId="14" fillId="0" borderId="0" xfId="0" applyFont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  <xf numFmtId="0" fontId="17" fillId="0" borderId="1" xfId="0" applyFont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02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STAR LRP Submitted-Eligible" dataDxfId="28"/>
    <tableColumn id="3" xr3:uid="{00000000-0010-0000-0000-000003000000}" name="Total STAR LRP  Awarded" dataDxfId="27"/>
    <tableColumn id="4" xr3:uid="{00000000-0010-0000-0000-000004000000}" name="STAR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STAR LRP Submitted-Eligible" dataDxfId="19"/>
    <tableColumn id="3" xr3:uid="{00000000-0010-0000-0100-000003000000}" name="Total STAR LRP  Awarded" dataDxfId="18"/>
    <tableColumn id="4" xr3:uid="{00000000-0010-0000-0100-000004000000}" name="STAR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3" totalsRowShown="0" headerRowDxfId="16" dataDxfId="15" tableBorderDxfId="14" totalsRowBorderDxfId="13" headerRowCellStyle="Heading 2">
  <autoFilter ref="A2:D43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STAR LRP Submitted-Eligible" dataDxfId="11"/>
    <tableColumn id="3" xr3:uid="{00000000-0010-0000-0200-000003000000}" name="Total STAR LRP Awarded" dataDxfId="10"/>
    <tableColumn id="4" xr3:uid="{00000000-0010-0000-0200-000004000000}" name="STAR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STAR LRP Submitted-Eligible" dataDxfId="2"/>
    <tableColumn id="3" xr3:uid="{00000000-0010-0000-0300-000003000000}" name="Total STAR LRP Awarded" dataDxfId="1"/>
    <tableColumn id="4" xr3:uid="{00000000-0010-0000-0300-000004000000}" name="STAR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="80" zoomScaleNormal="80" workbookViewId="0">
      <selection activeCell="C5" sqref="C5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135</v>
      </c>
      <c r="B1" s="11"/>
      <c r="C1" s="11"/>
      <c r="D1" s="11"/>
      <c r="E1" s="11"/>
      <c r="G1" s="15" t="s">
        <v>136</v>
      </c>
      <c r="H1" s="15"/>
      <c r="I1" s="15"/>
      <c r="J1" s="15"/>
    </row>
    <row r="2" spans="1:10" ht="52" thickTop="1" thickBot="1" x14ac:dyDescent="0.45">
      <c r="A2" s="16" t="s">
        <v>82</v>
      </c>
      <c r="B2" s="16" t="s">
        <v>85</v>
      </c>
      <c r="C2" s="9" t="s">
        <v>94</v>
      </c>
      <c r="D2" s="9" t="s">
        <v>95</v>
      </c>
      <c r="E2" s="9" t="s">
        <v>96</v>
      </c>
      <c r="F2" s="6"/>
      <c r="G2" s="17" t="s">
        <v>82</v>
      </c>
      <c r="H2" s="18" t="s">
        <v>94</v>
      </c>
      <c r="I2" s="18" t="s">
        <v>95</v>
      </c>
      <c r="J2" s="18" t="s">
        <v>96</v>
      </c>
    </row>
    <row r="3" spans="1:10" ht="16" thickTop="1" x14ac:dyDescent="0.35">
      <c r="A3" s="23" t="s">
        <v>91</v>
      </c>
      <c r="B3" s="23"/>
      <c r="C3" s="24"/>
      <c r="D3" s="24"/>
      <c r="E3" s="25"/>
      <c r="G3" s="40" t="s">
        <v>1</v>
      </c>
      <c r="H3" s="40"/>
      <c r="I3" s="40"/>
      <c r="J3" s="40"/>
    </row>
    <row r="4" spans="1:10" ht="15.5" x14ac:dyDescent="0.35">
      <c r="A4" s="26" t="s">
        <v>14</v>
      </c>
      <c r="B4" s="26"/>
      <c r="C4" s="27">
        <v>1961</v>
      </c>
      <c r="D4" s="61">
        <v>295</v>
      </c>
      <c r="E4" s="28">
        <f>D4/C4</f>
        <v>0.15043345232024477</v>
      </c>
      <c r="F4" s="5"/>
      <c r="G4" s="41" t="s">
        <v>2</v>
      </c>
      <c r="H4" s="27">
        <v>1370</v>
      </c>
      <c r="I4" s="42">
        <v>208</v>
      </c>
      <c r="J4" s="28">
        <f>I4/H4</f>
        <v>0.15182481751824817</v>
      </c>
    </row>
    <row r="5" spans="1:10" ht="15.5" x14ac:dyDescent="0.35">
      <c r="A5" s="29" t="s">
        <v>11</v>
      </c>
      <c r="B5" s="29"/>
      <c r="C5" s="30"/>
      <c r="D5" s="30"/>
      <c r="E5" s="31"/>
      <c r="F5" s="5"/>
      <c r="G5" s="43" t="s">
        <v>3</v>
      </c>
      <c r="H5" s="39">
        <v>369</v>
      </c>
      <c r="I5" s="63">
        <v>55</v>
      </c>
      <c r="J5" s="44">
        <f t="shared" ref="J5:J6" si="0">I5/H5</f>
        <v>0.14905149051490515</v>
      </c>
    </row>
    <row r="6" spans="1:10" ht="15.5" x14ac:dyDescent="0.35">
      <c r="A6" s="26" t="s">
        <v>134</v>
      </c>
      <c r="B6" s="26"/>
      <c r="C6" s="27">
        <v>1961</v>
      </c>
      <c r="D6" s="61">
        <v>295</v>
      </c>
      <c r="E6" s="32">
        <f t="shared" ref="E6" si="1">D6/C6</f>
        <v>0.15043345232024477</v>
      </c>
      <c r="G6" s="41" t="s">
        <v>4</v>
      </c>
      <c r="H6" s="27">
        <v>25</v>
      </c>
      <c r="I6" s="42">
        <v>3</v>
      </c>
      <c r="J6" s="28">
        <f t="shared" si="0"/>
        <v>0.12</v>
      </c>
    </row>
    <row r="7" spans="1:10" ht="15.5" x14ac:dyDescent="0.35">
      <c r="A7" s="29" t="s">
        <v>86</v>
      </c>
      <c r="B7" s="29"/>
      <c r="C7" s="30"/>
      <c r="D7" s="30"/>
      <c r="E7" s="31"/>
      <c r="G7" s="41" t="s">
        <v>6</v>
      </c>
      <c r="H7" s="27">
        <v>21</v>
      </c>
      <c r="I7" s="42">
        <v>3</v>
      </c>
      <c r="J7" s="28">
        <f>I7/H7</f>
        <v>0.14285714285714285</v>
      </c>
    </row>
    <row r="8" spans="1:10" ht="15.5" x14ac:dyDescent="0.35">
      <c r="A8" s="65" t="s">
        <v>0</v>
      </c>
      <c r="B8" s="33" t="s">
        <v>87</v>
      </c>
      <c r="C8" s="27"/>
      <c r="D8" s="27"/>
      <c r="E8" s="32"/>
      <c r="G8" s="45" t="s">
        <v>7</v>
      </c>
      <c r="H8" s="34">
        <v>1</v>
      </c>
      <c r="I8" s="46">
        <v>0</v>
      </c>
      <c r="J8" s="47">
        <f>I8/H8</f>
        <v>0</v>
      </c>
    </row>
    <row r="9" spans="1:10" ht="15.5" x14ac:dyDescent="0.35">
      <c r="A9" s="26" t="s">
        <v>98</v>
      </c>
      <c r="B9" s="33"/>
      <c r="C9" s="59"/>
      <c r="D9" s="59"/>
      <c r="E9" s="60"/>
      <c r="G9" s="45" t="s">
        <v>141</v>
      </c>
      <c r="H9" s="34">
        <v>58</v>
      </c>
      <c r="I9" s="46">
        <v>8</v>
      </c>
      <c r="J9" s="47">
        <f>I9/H9</f>
        <v>0.13793103448275862</v>
      </c>
    </row>
    <row r="10" spans="1:10" ht="15.5" x14ac:dyDescent="0.35">
      <c r="A10" s="58"/>
      <c r="B10" s="62" t="s">
        <v>92</v>
      </c>
      <c r="C10" s="59">
        <v>35</v>
      </c>
      <c r="D10" s="59">
        <v>11</v>
      </c>
      <c r="E10" s="60">
        <f t="shared" ref="E10:E20" si="2">D10/C10</f>
        <v>0.31428571428571428</v>
      </c>
      <c r="G10" s="45" t="s">
        <v>142</v>
      </c>
      <c r="H10" s="34">
        <v>48</v>
      </c>
      <c r="I10" s="46">
        <v>5</v>
      </c>
      <c r="J10" s="47">
        <f>I10/H10</f>
        <v>0.10416666666666667</v>
      </c>
    </row>
    <row r="11" spans="1:10" ht="15.5" x14ac:dyDescent="0.35">
      <c r="A11" s="58"/>
      <c r="B11" s="62" t="s">
        <v>99</v>
      </c>
      <c r="C11" s="59">
        <v>10</v>
      </c>
      <c r="D11" s="59">
        <v>6</v>
      </c>
      <c r="E11" s="60">
        <f t="shared" si="2"/>
        <v>0.6</v>
      </c>
      <c r="G11" s="45" t="s">
        <v>90</v>
      </c>
      <c r="H11" s="34">
        <v>69</v>
      </c>
      <c r="I11" s="46">
        <v>13</v>
      </c>
      <c r="J11" s="47">
        <f>I11/H11</f>
        <v>0.18840579710144928</v>
      </c>
    </row>
    <row r="12" spans="1:10" ht="15.5" x14ac:dyDescent="0.35">
      <c r="A12" s="58"/>
      <c r="B12" s="62" t="s">
        <v>100</v>
      </c>
      <c r="C12" s="59">
        <v>3</v>
      </c>
      <c r="D12" s="59">
        <v>0</v>
      </c>
      <c r="E12" s="60">
        <f t="shared" si="2"/>
        <v>0</v>
      </c>
      <c r="G12" s="40" t="s">
        <v>8</v>
      </c>
      <c r="H12" s="40"/>
      <c r="I12" s="40"/>
      <c r="J12" s="40"/>
    </row>
    <row r="13" spans="1:10" ht="15.5" x14ac:dyDescent="0.35">
      <c r="A13" s="33"/>
      <c r="B13" s="62" t="s">
        <v>101</v>
      </c>
      <c r="C13" s="27">
        <v>7</v>
      </c>
      <c r="D13" s="27">
        <v>1</v>
      </c>
      <c r="E13" s="32">
        <f t="shared" si="2"/>
        <v>0.14285714285714285</v>
      </c>
      <c r="G13" s="41" t="s">
        <v>9</v>
      </c>
      <c r="H13" s="27">
        <v>1728</v>
      </c>
      <c r="I13" s="64">
        <v>260</v>
      </c>
      <c r="J13" s="28">
        <f>I13/H13</f>
        <v>0.15046296296296297</v>
      </c>
    </row>
    <row r="14" spans="1:10" ht="15.5" x14ac:dyDescent="0.35">
      <c r="A14" s="33"/>
      <c r="B14" s="62" t="s">
        <v>102</v>
      </c>
      <c r="C14" s="27">
        <v>0</v>
      </c>
      <c r="D14" s="27">
        <v>0</v>
      </c>
      <c r="E14" s="49" t="s">
        <v>80</v>
      </c>
      <c r="G14" s="41" t="s">
        <v>10</v>
      </c>
      <c r="H14" s="27">
        <v>134</v>
      </c>
      <c r="I14" s="42">
        <v>13</v>
      </c>
      <c r="J14" s="28">
        <f t="shared" ref="J14:J15" si="3">I14/H14</f>
        <v>9.7014925373134331E-2</v>
      </c>
    </row>
    <row r="15" spans="1:10" ht="15.5" x14ac:dyDescent="0.35">
      <c r="A15" s="33"/>
      <c r="B15" s="62" t="s">
        <v>103</v>
      </c>
      <c r="C15" s="27">
        <v>2</v>
      </c>
      <c r="D15" s="27">
        <v>1</v>
      </c>
      <c r="E15" s="32">
        <f t="shared" si="2"/>
        <v>0.5</v>
      </c>
      <c r="G15" s="45" t="s">
        <v>90</v>
      </c>
      <c r="H15" s="27">
        <v>99</v>
      </c>
      <c r="I15" s="42">
        <v>22</v>
      </c>
      <c r="J15" s="28">
        <f t="shared" si="3"/>
        <v>0.22222222222222221</v>
      </c>
    </row>
    <row r="16" spans="1:10" ht="15.5" x14ac:dyDescent="0.35">
      <c r="A16" s="33"/>
      <c r="B16" s="62" t="s">
        <v>104</v>
      </c>
      <c r="C16" s="27">
        <v>6</v>
      </c>
      <c r="D16" s="27">
        <v>0</v>
      </c>
      <c r="E16" s="32">
        <f t="shared" si="2"/>
        <v>0</v>
      </c>
      <c r="G16" s="40" t="s">
        <v>144</v>
      </c>
      <c r="H16" s="40"/>
      <c r="I16" s="40"/>
      <c r="J16" s="40"/>
    </row>
    <row r="17" spans="1:10" ht="15.5" x14ac:dyDescent="0.35">
      <c r="A17" s="33"/>
      <c r="B17" s="62" t="s">
        <v>89</v>
      </c>
      <c r="C17" s="27">
        <v>7</v>
      </c>
      <c r="D17" s="27">
        <v>3</v>
      </c>
      <c r="E17" s="32">
        <f t="shared" si="2"/>
        <v>0.42857142857142855</v>
      </c>
      <c r="G17" s="41" t="s">
        <v>12</v>
      </c>
      <c r="H17" s="27">
        <v>1547</v>
      </c>
      <c r="I17" s="42">
        <v>237</v>
      </c>
      <c r="J17" s="28">
        <f>I17/H17</f>
        <v>0.15319974143503556</v>
      </c>
    </row>
    <row r="18" spans="1:10" ht="15.5" x14ac:dyDescent="0.35">
      <c r="A18" s="26" t="s">
        <v>105</v>
      </c>
      <c r="B18" s="26"/>
      <c r="C18" s="27"/>
      <c r="D18" s="27"/>
      <c r="E18" s="32"/>
      <c r="G18" s="41" t="s">
        <v>13</v>
      </c>
      <c r="H18" s="27">
        <v>394</v>
      </c>
      <c r="I18" s="64">
        <v>55</v>
      </c>
      <c r="J18" s="28">
        <f t="shared" ref="J18:J19" si="4">I18/H18</f>
        <v>0.13959390862944163</v>
      </c>
    </row>
    <row r="19" spans="1:10" ht="15.5" x14ac:dyDescent="0.35">
      <c r="A19" s="33"/>
      <c r="B19" s="26" t="s">
        <v>92</v>
      </c>
      <c r="C19" s="27">
        <v>74</v>
      </c>
      <c r="D19" s="27">
        <v>5</v>
      </c>
      <c r="E19" s="32">
        <f t="shared" si="2"/>
        <v>6.7567567567567571E-2</v>
      </c>
      <c r="G19" s="45" t="s">
        <v>90</v>
      </c>
      <c r="H19" s="27">
        <v>20</v>
      </c>
      <c r="I19" s="42">
        <v>3</v>
      </c>
      <c r="J19" s="28">
        <f t="shared" si="4"/>
        <v>0.15</v>
      </c>
    </row>
    <row r="20" spans="1:10" ht="15.5" x14ac:dyDescent="0.35">
      <c r="A20" s="33"/>
      <c r="B20" s="26" t="s">
        <v>88</v>
      </c>
      <c r="C20" s="27">
        <v>74</v>
      </c>
      <c r="D20" s="27">
        <v>5</v>
      </c>
      <c r="E20" s="32">
        <f t="shared" si="2"/>
        <v>6.7567567567567571E-2</v>
      </c>
      <c r="G20" s="40" t="s">
        <v>79</v>
      </c>
      <c r="H20" s="40"/>
      <c r="I20" s="40"/>
      <c r="J20" s="40"/>
    </row>
    <row r="21" spans="1:10" ht="15.5" x14ac:dyDescent="0.35">
      <c r="A21" s="26" t="s">
        <v>106</v>
      </c>
      <c r="B21" s="26"/>
      <c r="C21" s="27"/>
      <c r="D21" s="27"/>
      <c r="E21" s="32"/>
      <c r="G21" s="26" t="s">
        <v>15</v>
      </c>
      <c r="H21" s="66" t="s">
        <v>80</v>
      </c>
      <c r="I21" s="67" t="s">
        <v>80</v>
      </c>
      <c r="J21" s="48" t="s">
        <v>80</v>
      </c>
    </row>
    <row r="22" spans="1:10" ht="15.5" x14ac:dyDescent="0.35">
      <c r="A22" s="26"/>
      <c r="B22" s="26" t="s">
        <v>92</v>
      </c>
      <c r="C22" s="27">
        <v>15</v>
      </c>
      <c r="D22" s="27">
        <v>1</v>
      </c>
      <c r="E22" s="32">
        <f t="shared" ref="E22" si="5">D22/C22</f>
        <v>6.6666666666666666E-2</v>
      </c>
      <c r="G22" s="36" t="s">
        <v>16</v>
      </c>
      <c r="H22" s="68" t="s">
        <v>80</v>
      </c>
      <c r="I22" s="69" t="s">
        <v>80</v>
      </c>
      <c r="J22" s="49" t="s">
        <v>80</v>
      </c>
    </row>
    <row r="23" spans="1:10" ht="15.5" x14ac:dyDescent="0.35">
      <c r="A23" s="26"/>
      <c r="B23" s="26" t="s">
        <v>88</v>
      </c>
      <c r="C23" s="27">
        <v>15</v>
      </c>
      <c r="D23" s="27">
        <v>1</v>
      </c>
      <c r="E23" s="32">
        <f t="shared" ref="E23" si="6">D23/C23</f>
        <v>6.6666666666666666E-2</v>
      </c>
      <c r="J23" s="8"/>
    </row>
    <row r="24" spans="1:10" ht="15.5" x14ac:dyDescent="0.35">
      <c r="A24" s="26" t="s">
        <v>107</v>
      </c>
      <c r="B24" s="26"/>
      <c r="C24" s="27"/>
      <c r="D24" s="27"/>
      <c r="E24" s="32"/>
    </row>
    <row r="25" spans="1:10" ht="15.5" x14ac:dyDescent="0.35">
      <c r="A25" s="26"/>
      <c r="B25" s="26" t="s">
        <v>92</v>
      </c>
      <c r="C25" s="27">
        <v>1</v>
      </c>
      <c r="D25" s="27">
        <v>0</v>
      </c>
      <c r="E25" s="32">
        <f>D25/C25</f>
        <v>0</v>
      </c>
    </row>
    <row r="26" spans="1:10" ht="15.5" x14ac:dyDescent="0.35">
      <c r="A26" s="26"/>
      <c r="B26" s="26" t="s">
        <v>88</v>
      </c>
      <c r="C26" s="27">
        <v>1</v>
      </c>
      <c r="D26" s="27">
        <v>0</v>
      </c>
      <c r="E26" s="32">
        <f>D26/C26</f>
        <v>0</v>
      </c>
    </row>
    <row r="27" spans="1:10" ht="15.5" x14ac:dyDescent="0.35">
      <c r="A27" s="26" t="s">
        <v>108</v>
      </c>
      <c r="B27" s="26"/>
      <c r="C27" s="27"/>
      <c r="D27" s="27"/>
      <c r="E27" s="32"/>
    </row>
    <row r="28" spans="1:10" ht="15.5" x14ac:dyDescent="0.35">
      <c r="A28" s="26"/>
      <c r="B28" s="26" t="s">
        <v>92</v>
      </c>
      <c r="C28" s="27">
        <v>2</v>
      </c>
      <c r="D28" s="27">
        <v>0</v>
      </c>
      <c r="E28" s="32">
        <f>D28/C28</f>
        <v>0</v>
      </c>
    </row>
    <row r="29" spans="1:10" ht="15.5" x14ac:dyDescent="0.35">
      <c r="A29" s="26"/>
      <c r="B29" s="26" t="s">
        <v>88</v>
      </c>
      <c r="C29" s="27">
        <v>2</v>
      </c>
      <c r="D29" s="27">
        <v>0</v>
      </c>
      <c r="E29" s="32">
        <f>D29/C29</f>
        <v>0</v>
      </c>
    </row>
    <row r="30" spans="1:10" ht="15.5" x14ac:dyDescent="0.35">
      <c r="A30" s="26" t="s">
        <v>109</v>
      </c>
      <c r="B30" s="26"/>
      <c r="C30" s="27"/>
      <c r="D30" s="27"/>
      <c r="E30" s="32"/>
    </row>
    <row r="31" spans="1:10" ht="15.5" x14ac:dyDescent="0.35">
      <c r="A31" s="75"/>
      <c r="B31" s="75" t="s">
        <v>92</v>
      </c>
      <c r="C31" s="76">
        <v>1</v>
      </c>
      <c r="D31" s="76">
        <v>0</v>
      </c>
      <c r="E31" s="77">
        <f>D31/C31</f>
        <v>0</v>
      </c>
    </row>
    <row r="32" spans="1:10" ht="15.5" x14ac:dyDescent="0.35">
      <c r="A32" s="26"/>
      <c r="B32" s="26" t="s">
        <v>88</v>
      </c>
      <c r="C32" s="34">
        <v>1</v>
      </c>
      <c r="D32" s="34">
        <v>0</v>
      </c>
      <c r="E32" s="35">
        <f>D32/C32</f>
        <v>0</v>
      </c>
    </row>
    <row r="33" spans="1:5" ht="15.5" x14ac:dyDescent="0.35">
      <c r="A33" s="36" t="s">
        <v>110</v>
      </c>
      <c r="B33" s="36"/>
      <c r="C33" s="37"/>
      <c r="D33" s="37"/>
      <c r="E33" s="38"/>
    </row>
    <row r="34" spans="1:5" ht="15.5" x14ac:dyDescent="0.35">
      <c r="A34" s="36"/>
      <c r="B34" s="36" t="s">
        <v>92</v>
      </c>
      <c r="C34" s="37">
        <v>42</v>
      </c>
      <c r="D34" s="37">
        <v>7</v>
      </c>
      <c r="E34" s="38">
        <f>D34/C34</f>
        <v>0.16666666666666666</v>
      </c>
    </row>
    <row r="35" spans="1:5" ht="15.5" x14ac:dyDescent="0.35">
      <c r="A35" s="36"/>
      <c r="B35" s="36" t="s">
        <v>88</v>
      </c>
      <c r="C35" s="37">
        <v>42</v>
      </c>
      <c r="D35" s="37">
        <v>7</v>
      </c>
      <c r="E35" s="38">
        <f>D35/C35</f>
        <v>0.16666666666666666</v>
      </c>
    </row>
    <row r="36" spans="1:5" ht="15.5" x14ac:dyDescent="0.35">
      <c r="A36" s="36" t="s">
        <v>111</v>
      </c>
      <c r="B36" s="36"/>
      <c r="C36" s="37"/>
      <c r="D36" s="37"/>
      <c r="E36" s="38"/>
    </row>
    <row r="37" spans="1:5" ht="15.5" x14ac:dyDescent="0.35">
      <c r="A37" s="36"/>
      <c r="B37" s="36" t="s">
        <v>92</v>
      </c>
      <c r="C37" s="37">
        <v>8</v>
      </c>
      <c r="D37" s="37">
        <v>1</v>
      </c>
      <c r="E37" s="38">
        <f>D37/C37</f>
        <v>0.125</v>
      </c>
    </row>
    <row r="38" spans="1:5" ht="15.5" x14ac:dyDescent="0.35">
      <c r="A38" s="36"/>
      <c r="B38" s="36" t="s">
        <v>88</v>
      </c>
      <c r="C38" s="37">
        <v>8</v>
      </c>
      <c r="D38" s="37">
        <v>1</v>
      </c>
      <c r="E38" s="38">
        <f>D38/C38</f>
        <v>0.125</v>
      </c>
    </row>
    <row r="39" spans="1:5" ht="15.5" x14ac:dyDescent="0.35">
      <c r="A39" s="36" t="s">
        <v>112</v>
      </c>
      <c r="B39" s="36"/>
      <c r="C39" s="37"/>
      <c r="D39" s="37"/>
      <c r="E39" s="38"/>
    </row>
    <row r="40" spans="1:5" ht="15.5" x14ac:dyDescent="0.35">
      <c r="A40" s="36"/>
      <c r="B40" s="36" t="s">
        <v>92</v>
      </c>
      <c r="C40" s="37">
        <v>76</v>
      </c>
      <c r="D40" s="37">
        <v>11</v>
      </c>
      <c r="E40" s="38">
        <f>D40/C40</f>
        <v>0.14473684210526316</v>
      </c>
    </row>
    <row r="41" spans="1:5" ht="15.5" x14ac:dyDescent="0.35">
      <c r="A41" s="36"/>
      <c r="B41" s="36" t="s">
        <v>88</v>
      </c>
      <c r="C41" s="37">
        <v>76</v>
      </c>
      <c r="D41" s="37">
        <v>11</v>
      </c>
      <c r="E41" s="38">
        <f>D41/C41</f>
        <v>0.14473684210526316</v>
      </c>
    </row>
    <row r="42" spans="1:5" ht="15.5" x14ac:dyDescent="0.35">
      <c r="A42" s="36" t="s">
        <v>113</v>
      </c>
      <c r="B42" s="36"/>
      <c r="C42" s="37"/>
      <c r="D42" s="37"/>
      <c r="E42" s="38"/>
    </row>
    <row r="43" spans="1:5" ht="15.5" x14ac:dyDescent="0.35">
      <c r="A43" s="36"/>
      <c r="B43" s="36" t="s">
        <v>92</v>
      </c>
      <c r="C43" s="37">
        <v>8</v>
      </c>
      <c r="D43" s="37">
        <v>1</v>
      </c>
      <c r="E43" s="38">
        <f>D43/C43</f>
        <v>0.125</v>
      </c>
    </row>
    <row r="44" spans="1:5" ht="15.5" x14ac:dyDescent="0.35">
      <c r="A44" s="36"/>
      <c r="B44" s="36" t="s">
        <v>88</v>
      </c>
      <c r="C44" s="37">
        <v>8</v>
      </c>
      <c r="D44" s="37">
        <v>1</v>
      </c>
      <c r="E44" s="38">
        <f>D44/C44</f>
        <v>0.125</v>
      </c>
    </row>
    <row r="45" spans="1:5" ht="15.5" x14ac:dyDescent="0.35">
      <c r="A45" s="36" t="s">
        <v>114</v>
      </c>
      <c r="B45" s="36"/>
      <c r="C45" s="37"/>
      <c r="D45" s="37"/>
      <c r="E45" s="38"/>
    </row>
    <row r="46" spans="1:5" ht="15.5" x14ac:dyDescent="0.35">
      <c r="A46" s="36"/>
      <c r="B46" s="36" t="s">
        <v>92</v>
      </c>
      <c r="C46" s="37">
        <v>199</v>
      </c>
      <c r="D46" s="37">
        <v>24</v>
      </c>
      <c r="E46" s="38">
        <f>D46/C46</f>
        <v>0.12060301507537688</v>
      </c>
    </row>
    <row r="47" spans="1:5" ht="15.5" x14ac:dyDescent="0.35">
      <c r="A47" s="36"/>
      <c r="B47" s="36" t="s">
        <v>88</v>
      </c>
      <c r="C47" s="37">
        <v>199</v>
      </c>
      <c r="D47" s="37">
        <v>24</v>
      </c>
      <c r="E47" s="38">
        <f>D47/C47</f>
        <v>0.12060301507537688</v>
      </c>
    </row>
    <row r="48" spans="1:5" ht="15.5" x14ac:dyDescent="0.35">
      <c r="A48" s="36" t="s">
        <v>115</v>
      </c>
      <c r="B48" s="36"/>
      <c r="C48" s="37"/>
      <c r="D48" s="37"/>
      <c r="E48" s="38"/>
    </row>
    <row r="49" spans="1:5" ht="15.5" x14ac:dyDescent="0.35">
      <c r="A49" s="36"/>
      <c r="B49" s="36" t="s">
        <v>92</v>
      </c>
      <c r="C49" s="37">
        <v>65</v>
      </c>
      <c r="D49" s="37">
        <v>4</v>
      </c>
      <c r="E49" s="38">
        <f>D49/C49</f>
        <v>6.1538461538461542E-2</v>
      </c>
    </row>
    <row r="50" spans="1:5" ht="15.5" x14ac:dyDescent="0.35">
      <c r="A50" s="36"/>
      <c r="B50" s="36" t="s">
        <v>88</v>
      </c>
      <c r="C50" s="37">
        <v>65</v>
      </c>
      <c r="D50" s="37">
        <v>4</v>
      </c>
      <c r="E50" s="38">
        <f>D50/C50</f>
        <v>6.1538461538461542E-2</v>
      </c>
    </row>
    <row r="51" spans="1:5" ht="15.5" x14ac:dyDescent="0.35">
      <c r="A51" s="36" t="s">
        <v>116</v>
      </c>
      <c r="B51" s="36"/>
      <c r="C51" s="37"/>
      <c r="D51" s="37"/>
      <c r="E51" s="38"/>
    </row>
    <row r="52" spans="1:5" ht="15.5" x14ac:dyDescent="0.35">
      <c r="A52" s="36"/>
      <c r="B52" s="36" t="s">
        <v>92</v>
      </c>
      <c r="C52" s="37">
        <v>231</v>
      </c>
      <c r="D52" s="37">
        <v>41</v>
      </c>
      <c r="E52" s="38">
        <f>D52/C52</f>
        <v>0.1774891774891775</v>
      </c>
    </row>
    <row r="53" spans="1:5" ht="15.5" x14ac:dyDescent="0.35">
      <c r="A53" s="36"/>
      <c r="B53" s="36" t="s">
        <v>88</v>
      </c>
      <c r="C53" s="37">
        <v>231</v>
      </c>
      <c r="D53" s="37">
        <v>41</v>
      </c>
      <c r="E53" s="38">
        <f>D53/C53</f>
        <v>0.1774891774891775</v>
      </c>
    </row>
    <row r="54" spans="1:5" ht="15.5" x14ac:dyDescent="0.35">
      <c r="A54" s="36" t="s">
        <v>117</v>
      </c>
      <c r="B54" s="36"/>
      <c r="C54" s="37"/>
      <c r="D54" s="37"/>
      <c r="E54" s="38"/>
    </row>
    <row r="55" spans="1:5" ht="15.5" x14ac:dyDescent="0.35">
      <c r="A55" s="36"/>
      <c r="B55" s="36" t="s">
        <v>92</v>
      </c>
      <c r="C55" s="37">
        <v>12</v>
      </c>
      <c r="D55" s="37">
        <v>2</v>
      </c>
      <c r="E55" s="38">
        <f>D55/C55</f>
        <v>0.16666666666666666</v>
      </c>
    </row>
    <row r="56" spans="1:5" ht="15.5" x14ac:dyDescent="0.35">
      <c r="A56" s="36"/>
      <c r="B56" s="36" t="s">
        <v>88</v>
      </c>
      <c r="C56" s="37">
        <v>12</v>
      </c>
      <c r="D56" s="37">
        <v>2</v>
      </c>
      <c r="E56" s="38">
        <f>D56/C56</f>
        <v>0.16666666666666666</v>
      </c>
    </row>
    <row r="57" spans="1:5" ht="15.5" x14ac:dyDescent="0.35">
      <c r="A57" s="36" t="s">
        <v>88</v>
      </c>
      <c r="B57" s="36"/>
      <c r="C57" s="37"/>
      <c r="D57" s="37"/>
      <c r="E57" s="38"/>
    </row>
    <row r="58" spans="1:5" ht="15.5" x14ac:dyDescent="0.35">
      <c r="A58" s="36"/>
      <c r="B58" s="36" t="s">
        <v>92</v>
      </c>
      <c r="C58" s="37">
        <v>1</v>
      </c>
      <c r="D58" s="37">
        <v>0</v>
      </c>
      <c r="E58" s="38">
        <f>D58/C58</f>
        <v>0</v>
      </c>
    </row>
    <row r="59" spans="1:5" ht="15.5" x14ac:dyDescent="0.35">
      <c r="A59" s="36"/>
      <c r="B59" s="36" t="s">
        <v>88</v>
      </c>
      <c r="C59" s="37">
        <v>1</v>
      </c>
      <c r="D59" s="37">
        <v>0</v>
      </c>
      <c r="E59" s="38">
        <f>D59/C59</f>
        <v>0</v>
      </c>
    </row>
    <row r="60" spans="1:5" ht="15.5" x14ac:dyDescent="0.35">
      <c r="A60" s="36" t="s">
        <v>76</v>
      </c>
      <c r="B60" s="36"/>
      <c r="C60" s="37"/>
      <c r="D60" s="37"/>
      <c r="E60" s="38"/>
    </row>
    <row r="61" spans="1:5" ht="15.5" x14ac:dyDescent="0.35">
      <c r="A61" s="36"/>
      <c r="B61" s="36" t="s">
        <v>92</v>
      </c>
      <c r="C61" s="37">
        <v>375</v>
      </c>
      <c r="D61" s="37">
        <v>83</v>
      </c>
      <c r="E61" s="38">
        <f t="shared" ref="E61:E67" si="7">D61/C61</f>
        <v>0.22133333333333333</v>
      </c>
    </row>
    <row r="62" spans="1:5" ht="15.5" x14ac:dyDescent="0.35">
      <c r="A62" s="36"/>
      <c r="B62" s="36" t="s">
        <v>118</v>
      </c>
      <c r="C62" s="37">
        <v>41</v>
      </c>
      <c r="D62" s="37">
        <v>4</v>
      </c>
      <c r="E62" s="38">
        <f t="shared" si="7"/>
        <v>9.7560975609756101E-2</v>
      </c>
    </row>
    <row r="63" spans="1:5" ht="15.5" x14ac:dyDescent="0.35">
      <c r="A63" s="36"/>
      <c r="B63" s="36" t="s">
        <v>101</v>
      </c>
      <c r="C63" s="37">
        <v>204</v>
      </c>
      <c r="D63" s="37">
        <v>55</v>
      </c>
      <c r="E63" s="38">
        <f t="shared" si="7"/>
        <v>0.26960784313725489</v>
      </c>
    </row>
    <row r="64" spans="1:5" ht="15.5" x14ac:dyDescent="0.35">
      <c r="A64" s="70"/>
      <c r="B64" s="26" t="s">
        <v>139</v>
      </c>
      <c r="C64" s="71">
        <v>3</v>
      </c>
      <c r="D64" s="71">
        <v>2</v>
      </c>
      <c r="E64" s="72">
        <f t="shared" si="7"/>
        <v>0.66666666666666663</v>
      </c>
    </row>
    <row r="65" spans="1:5" ht="15.5" x14ac:dyDescent="0.35">
      <c r="A65" s="70"/>
      <c r="B65" s="26" t="s">
        <v>140</v>
      </c>
      <c r="C65" s="71">
        <v>1</v>
      </c>
      <c r="D65" s="71">
        <v>0</v>
      </c>
      <c r="E65" s="72">
        <f t="shared" si="7"/>
        <v>0</v>
      </c>
    </row>
    <row r="66" spans="1:5" ht="15.5" x14ac:dyDescent="0.35">
      <c r="A66" s="36"/>
      <c r="B66" s="36" t="s">
        <v>89</v>
      </c>
      <c r="C66" s="37">
        <v>125</v>
      </c>
      <c r="D66" s="37">
        <v>22</v>
      </c>
      <c r="E66" s="38">
        <f t="shared" si="7"/>
        <v>0.17599999999999999</v>
      </c>
    </row>
    <row r="67" spans="1:5" ht="15.5" x14ac:dyDescent="0.35">
      <c r="A67" s="36"/>
      <c r="B67" s="36" t="s">
        <v>119</v>
      </c>
      <c r="C67" s="37">
        <v>1</v>
      </c>
      <c r="D67" s="37">
        <v>0</v>
      </c>
      <c r="E67" s="38">
        <f t="shared" si="7"/>
        <v>0</v>
      </c>
    </row>
    <row r="68" spans="1:5" ht="15.5" x14ac:dyDescent="0.35">
      <c r="A68" s="36" t="s">
        <v>120</v>
      </c>
      <c r="B68" s="36"/>
      <c r="C68" s="37"/>
      <c r="D68" s="37"/>
      <c r="E68" s="38"/>
    </row>
    <row r="69" spans="1:5" ht="15.5" x14ac:dyDescent="0.35">
      <c r="A69" s="36"/>
      <c r="B69" s="26" t="s">
        <v>92</v>
      </c>
      <c r="C69" s="37">
        <v>23</v>
      </c>
      <c r="D69" s="37">
        <v>4</v>
      </c>
      <c r="E69" s="38">
        <f>D69/C69</f>
        <v>0.17391304347826086</v>
      </c>
    </row>
    <row r="70" spans="1:5" ht="15.5" x14ac:dyDescent="0.35">
      <c r="A70" s="36"/>
      <c r="B70" s="62" t="s">
        <v>99</v>
      </c>
      <c r="C70" s="37">
        <v>12</v>
      </c>
      <c r="D70" s="37">
        <v>3</v>
      </c>
      <c r="E70" s="38">
        <f>D70/C70</f>
        <v>0.25</v>
      </c>
    </row>
    <row r="71" spans="1:5" ht="15.5" x14ac:dyDescent="0.35">
      <c r="A71" s="36"/>
      <c r="B71" s="62" t="s">
        <v>101</v>
      </c>
      <c r="C71" s="37">
        <v>7</v>
      </c>
      <c r="D71" s="37">
        <v>1</v>
      </c>
      <c r="E71" s="38">
        <f>D71/C71</f>
        <v>0.14285714285714285</v>
      </c>
    </row>
    <row r="72" spans="1:5" ht="15.5" x14ac:dyDescent="0.35">
      <c r="A72" s="26"/>
      <c r="B72" s="62" t="s">
        <v>104</v>
      </c>
      <c r="C72" s="27">
        <v>2</v>
      </c>
      <c r="D72" s="27">
        <v>0</v>
      </c>
      <c r="E72" s="32">
        <f t="shared" ref="E72:E73" si="8">D72/C72</f>
        <v>0</v>
      </c>
    </row>
    <row r="73" spans="1:5" ht="15.5" x14ac:dyDescent="0.35">
      <c r="A73" s="26"/>
      <c r="B73" s="26" t="s">
        <v>89</v>
      </c>
      <c r="C73" s="27">
        <v>2</v>
      </c>
      <c r="D73" s="27">
        <v>0</v>
      </c>
      <c r="E73" s="32">
        <f t="shared" si="8"/>
        <v>0</v>
      </c>
    </row>
    <row r="74" spans="1:5" ht="15.5" x14ac:dyDescent="0.35">
      <c r="A74" s="26" t="s">
        <v>121</v>
      </c>
      <c r="B74" s="26"/>
      <c r="C74" s="27"/>
      <c r="D74" s="27"/>
      <c r="E74" s="32"/>
    </row>
    <row r="75" spans="1:5" ht="15.5" x14ac:dyDescent="0.35">
      <c r="A75" s="36"/>
      <c r="B75" s="36" t="s">
        <v>92</v>
      </c>
      <c r="C75" s="37">
        <v>40</v>
      </c>
      <c r="D75" s="37">
        <v>4</v>
      </c>
      <c r="E75" s="38">
        <f>D75/C75</f>
        <v>0.1</v>
      </c>
    </row>
    <row r="76" spans="1:5" ht="15.5" x14ac:dyDescent="0.35">
      <c r="A76" s="36"/>
      <c r="B76" s="36" t="s">
        <v>88</v>
      </c>
      <c r="C76" s="37">
        <v>40</v>
      </c>
      <c r="D76" s="37">
        <v>4</v>
      </c>
      <c r="E76" s="38">
        <f>D76/C76</f>
        <v>0.1</v>
      </c>
    </row>
    <row r="77" spans="1:5" ht="15.5" x14ac:dyDescent="0.35">
      <c r="A77" s="36" t="s">
        <v>122</v>
      </c>
      <c r="B77" s="36"/>
      <c r="C77" s="37"/>
      <c r="D77" s="37"/>
      <c r="E77" s="38"/>
    </row>
    <row r="78" spans="1:5" ht="15.5" x14ac:dyDescent="0.35">
      <c r="A78" s="36"/>
      <c r="B78" s="36" t="s">
        <v>92</v>
      </c>
      <c r="C78" s="37">
        <v>43</v>
      </c>
      <c r="D78" s="37">
        <v>8</v>
      </c>
      <c r="E78" s="38">
        <f>D78/C78</f>
        <v>0.18604651162790697</v>
      </c>
    </row>
    <row r="79" spans="1:5" ht="15.5" x14ac:dyDescent="0.35">
      <c r="A79" s="36"/>
      <c r="B79" s="36" t="s">
        <v>88</v>
      </c>
      <c r="C79" s="37">
        <v>43</v>
      </c>
      <c r="D79" s="37">
        <v>8</v>
      </c>
      <c r="E79" s="38">
        <f>D79/C79</f>
        <v>0.18604651162790697</v>
      </c>
    </row>
    <row r="80" spans="1:5" ht="15.5" x14ac:dyDescent="0.35">
      <c r="A80" s="36" t="s">
        <v>123</v>
      </c>
      <c r="B80" s="36"/>
      <c r="C80" s="37"/>
      <c r="D80" s="37"/>
      <c r="E80" s="38"/>
    </row>
    <row r="81" spans="1:5" ht="15.5" x14ac:dyDescent="0.35">
      <c r="A81" s="36"/>
      <c r="B81" s="36" t="s">
        <v>92</v>
      </c>
      <c r="C81" s="37">
        <v>48</v>
      </c>
      <c r="D81" s="37">
        <v>6</v>
      </c>
      <c r="E81" s="38">
        <f t="shared" ref="E81:E87" si="9">D81/C81</f>
        <v>0.125</v>
      </c>
    </row>
    <row r="82" spans="1:5" ht="15.5" x14ac:dyDescent="0.35">
      <c r="A82" s="36"/>
      <c r="B82" s="62" t="s">
        <v>99</v>
      </c>
      <c r="C82" s="37">
        <v>22</v>
      </c>
      <c r="D82" s="37">
        <v>4</v>
      </c>
      <c r="E82" s="38">
        <f t="shared" si="9"/>
        <v>0.18181818181818182</v>
      </c>
    </row>
    <row r="83" spans="1:5" ht="15.5" x14ac:dyDescent="0.35">
      <c r="A83" s="36"/>
      <c r="B83" s="62" t="s">
        <v>100</v>
      </c>
      <c r="C83" s="37">
        <v>5</v>
      </c>
      <c r="D83" s="37">
        <v>1</v>
      </c>
      <c r="E83" s="38">
        <f t="shared" si="9"/>
        <v>0.2</v>
      </c>
    </row>
    <row r="84" spans="1:5" ht="15.5" x14ac:dyDescent="0.35">
      <c r="A84" s="36"/>
      <c r="B84" s="62" t="s">
        <v>118</v>
      </c>
      <c r="C84" s="37">
        <v>3</v>
      </c>
      <c r="D84" s="37">
        <v>0</v>
      </c>
      <c r="E84" s="38">
        <f t="shared" si="9"/>
        <v>0</v>
      </c>
    </row>
    <row r="85" spans="1:5" ht="15.5" x14ac:dyDescent="0.35">
      <c r="A85" s="36"/>
      <c r="B85" s="62" t="s">
        <v>101</v>
      </c>
      <c r="C85" s="37">
        <v>6</v>
      </c>
      <c r="D85" s="37">
        <v>0</v>
      </c>
      <c r="E85" s="38">
        <f t="shared" si="9"/>
        <v>0</v>
      </c>
    </row>
    <row r="86" spans="1:5" ht="15.5" x14ac:dyDescent="0.35">
      <c r="A86" s="36"/>
      <c r="B86" s="62" t="s">
        <v>88</v>
      </c>
      <c r="C86" s="37">
        <v>7</v>
      </c>
      <c r="D86" s="37">
        <v>1</v>
      </c>
      <c r="E86" s="38">
        <f t="shared" si="9"/>
        <v>0.14285714285714285</v>
      </c>
    </row>
    <row r="87" spans="1:5" ht="15.5" x14ac:dyDescent="0.35">
      <c r="A87" s="36"/>
      <c r="B87" s="62" t="s">
        <v>89</v>
      </c>
      <c r="C87" s="37">
        <v>5</v>
      </c>
      <c r="D87" s="37">
        <v>0</v>
      </c>
      <c r="E87" s="38">
        <f t="shared" si="9"/>
        <v>0</v>
      </c>
    </row>
    <row r="88" spans="1:5" ht="15.5" x14ac:dyDescent="0.35">
      <c r="A88" s="36" t="s">
        <v>124</v>
      </c>
      <c r="B88" s="36"/>
      <c r="C88" s="37"/>
      <c r="D88" s="37"/>
      <c r="E88" s="38"/>
    </row>
    <row r="89" spans="1:5" ht="15.5" x14ac:dyDescent="0.35">
      <c r="A89" s="36"/>
      <c r="B89" s="36" t="s">
        <v>92</v>
      </c>
      <c r="C89" s="37">
        <v>1</v>
      </c>
      <c r="D89" s="37">
        <v>1</v>
      </c>
      <c r="E89" s="38">
        <f>D89/C89</f>
        <v>1</v>
      </c>
    </row>
    <row r="90" spans="1:5" ht="15.5" x14ac:dyDescent="0.35">
      <c r="A90" s="36"/>
      <c r="B90" s="36" t="s">
        <v>140</v>
      </c>
      <c r="C90" s="37">
        <v>1</v>
      </c>
      <c r="D90" s="37">
        <v>1</v>
      </c>
      <c r="E90" s="38">
        <f>D90/C90</f>
        <v>1</v>
      </c>
    </row>
    <row r="91" spans="1:5" ht="15.5" x14ac:dyDescent="0.35">
      <c r="A91" s="36" t="s">
        <v>125</v>
      </c>
      <c r="B91" s="36"/>
      <c r="C91" s="37"/>
      <c r="D91" s="37"/>
      <c r="E91" s="38"/>
    </row>
    <row r="92" spans="1:5" ht="15.5" x14ac:dyDescent="0.35">
      <c r="A92" s="36"/>
      <c r="B92" s="36" t="s">
        <v>92</v>
      </c>
      <c r="C92" s="37">
        <v>25</v>
      </c>
      <c r="D92" s="37">
        <v>4</v>
      </c>
      <c r="E92" s="38">
        <f>D92/C92</f>
        <v>0.16</v>
      </c>
    </row>
    <row r="93" spans="1:5" ht="15.5" x14ac:dyDescent="0.35">
      <c r="A93" s="36"/>
      <c r="B93" s="36" t="s">
        <v>88</v>
      </c>
      <c r="C93" s="37">
        <v>25</v>
      </c>
      <c r="D93" s="37">
        <v>4</v>
      </c>
      <c r="E93" s="38">
        <f>D93/C93</f>
        <v>0.16</v>
      </c>
    </row>
    <row r="94" spans="1:5" ht="15.5" x14ac:dyDescent="0.35">
      <c r="A94" s="36" t="s">
        <v>126</v>
      </c>
      <c r="B94" s="36"/>
      <c r="C94" s="37"/>
      <c r="D94" s="37"/>
      <c r="E94" s="38"/>
    </row>
    <row r="95" spans="1:5" ht="15.5" x14ac:dyDescent="0.35">
      <c r="A95" s="36"/>
      <c r="B95" s="36" t="s">
        <v>92</v>
      </c>
      <c r="C95" s="37">
        <v>1</v>
      </c>
      <c r="D95" s="37">
        <v>1</v>
      </c>
      <c r="E95" s="38">
        <f>D95/C95</f>
        <v>1</v>
      </c>
    </row>
    <row r="96" spans="1:5" ht="15.5" x14ac:dyDescent="0.35">
      <c r="A96" s="36"/>
      <c r="B96" s="36" t="s">
        <v>88</v>
      </c>
      <c r="C96" s="37">
        <v>1</v>
      </c>
      <c r="D96" s="37">
        <v>1</v>
      </c>
      <c r="E96" s="38">
        <f>D96/C96</f>
        <v>1</v>
      </c>
    </row>
    <row r="97" spans="1:5" ht="15.5" x14ac:dyDescent="0.35">
      <c r="A97" s="36" t="s">
        <v>77</v>
      </c>
      <c r="B97" s="36"/>
      <c r="C97" s="37"/>
      <c r="D97" s="37"/>
      <c r="E97" s="38"/>
    </row>
    <row r="98" spans="1:5" ht="15.5" x14ac:dyDescent="0.35">
      <c r="A98" s="36"/>
      <c r="B98" s="36" t="s">
        <v>92</v>
      </c>
      <c r="C98" s="37">
        <v>126</v>
      </c>
      <c r="D98" s="37">
        <v>15</v>
      </c>
      <c r="E98" s="38">
        <f>D98/C98</f>
        <v>0.11904761904761904</v>
      </c>
    </row>
    <row r="99" spans="1:5" ht="15.5" x14ac:dyDescent="0.35">
      <c r="A99" s="36"/>
      <c r="B99" s="36" t="s">
        <v>88</v>
      </c>
      <c r="C99" s="37">
        <v>126</v>
      </c>
      <c r="D99" s="37">
        <v>15</v>
      </c>
      <c r="E99" s="38">
        <f>D99/C99</f>
        <v>0.11904761904761904</v>
      </c>
    </row>
    <row r="100" spans="1:5" ht="15.5" x14ac:dyDescent="0.35">
      <c r="A100" s="36" t="s">
        <v>127</v>
      </c>
      <c r="B100" s="36"/>
      <c r="C100" s="37"/>
      <c r="D100" s="37"/>
      <c r="E100" s="38"/>
    </row>
    <row r="101" spans="1:5" ht="15.5" x14ac:dyDescent="0.35">
      <c r="A101" s="36"/>
      <c r="B101" s="36" t="s">
        <v>92</v>
      </c>
      <c r="C101" s="37">
        <v>510</v>
      </c>
      <c r="D101" s="37">
        <v>61</v>
      </c>
      <c r="E101" s="38">
        <f>D101/C101</f>
        <v>0.11960784313725491</v>
      </c>
    </row>
    <row r="102" spans="1:5" ht="15.5" x14ac:dyDescent="0.35">
      <c r="A102" s="36"/>
      <c r="B102" s="36" t="s">
        <v>88</v>
      </c>
      <c r="C102" s="37">
        <v>510</v>
      </c>
      <c r="D102" s="37">
        <v>61</v>
      </c>
      <c r="E102" s="38">
        <f>D102/C102</f>
        <v>0.11960784313725491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>
      <selection activeCell="M25" sqref="M25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137</v>
      </c>
      <c r="B1" s="19"/>
      <c r="C1" s="19"/>
      <c r="D1" s="20"/>
      <c r="E1" s="2"/>
      <c r="F1" s="15" t="s">
        <v>138</v>
      </c>
      <c r="G1" s="11"/>
      <c r="H1" s="11"/>
      <c r="I1" s="11"/>
    </row>
    <row r="2" spans="1:9" ht="52" thickTop="1" thickBot="1" x14ac:dyDescent="0.45">
      <c r="A2" s="10" t="s">
        <v>83</v>
      </c>
      <c r="B2" s="9" t="s">
        <v>94</v>
      </c>
      <c r="C2" s="9" t="s">
        <v>97</v>
      </c>
      <c r="D2" s="9" t="s">
        <v>96</v>
      </c>
      <c r="F2" s="22" t="s">
        <v>84</v>
      </c>
      <c r="G2" s="9" t="s">
        <v>94</v>
      </c>
      <c r="H2" s="9" t="s">
        <v>97</v>
      </c>
      <c r="I2" s="9" t="s">
        <v>96</v>
      </c>
    </row>
    <row r="3" spans="1:9" ht="16" thickTop="1" x14ac:dyDescent="0.35">
      <c r="A3" s="23" t="s">
        <v>17</v>
      </c>
      <c r="B3" s="50"/>
      <c r="C3" s="50"/>
      <c r="D3" s="51"/>
      <c r="F3" s="12" t="s">
        <v>21</v>
      </c>
      <c r="G3" s="12"/>
      <c r="H3" s="12"/>
      <c r="I3" s="12"/>
    </row>
    <row r="4" spans="1:9" ht="15.5" x14ac:dyDescent="0.35">
      <c r="A4" s="52">
        <v>26</v>
      </c>
      <c r="B4" s="27">
        <v>0</v>
      </c>
      <c r="C4" s="27">
        <v>0</v>
      </c>
      <c r="D4" s="53" t="s">
        <v>80</v>
      </c>
      <c r="F4" s="13" t="s">
        <v>22</v>
      </c>
      <c r="G4" s="7">
        <v>5</v>
      </c>
      <c r="H4" s="7">
        <v>0</v>
      </c>
      <c r="I4" s="14">
        <f>H4/G4</f>
        <v>0</v>
      </c>
    </row>
    <row r="5" spans="1:9" ht="15.5" x14ac:dyDescent="0.35">
      <c r="A5" s="52">
        <v>25</v>
      </c>
      <c r="B5" s="27">
        <v>0</v>
      </c>
      <c r="C5" s="27">
        <v>0</v>
      </c>
      <c r="D5" s="53" t="s">
        <v>80</v>
      </c>
      <c r="F5" s="13" t="s">
        <v>23</v>
      </c>
      <c r="G5" s="7">
        <v>19</v>
      </c>
      <c r="H5" s="7">
        <v>0</v>
      </c>
      <c r="I5" s="14">
        <f t="shared" ref="I5:I58" si="0">H5/G5</f>
        <v>0</v>
      </c>
    </row>
    <row r="6" spans="1:9" ht="15.5" x14ac:dyDescent="0.35">
      <c r="A6" s="52">
        <v>24</v>
      </c>
      <c r="B6" s="27">
        <v>2</v>
      </c>
      <c r="C6" s="27">
        <v>0</v>
      </c>
      <c r="D6" s="53" t="s">
        <v>80</v>
      </c>
      <c r="F6" s="13" t="s">
        <v>24</v>
      </c>
      <c r="G6" s="7">
        <v>11</v>
      </c>
      <c r="H6" s="7">
        <v>0</v>
      </c>
      <c r="I6" s="14">
        <f t="shared" si="0"/>
        <v>0</v>
      </c>
    </row>
    <row r="7" spans="1:9" ht="15.5" x14ac:dyDescent="0.35">
      <c r="A7" s="52">
        <v>23</v>
      </c>
      <c r="B7" s="27">
        <v>12</v>
      </c>
      <c r="C7" s="27">
        <v>2</v>
      </c>
      <c r="D7" s="53">
        <f t="shared" ref="D7:D25" si="1">C7/B7</f>
        <v>0.16666666666666666</v>
      </c>
      <c r="F7" s="13" t="s">
        <v>25</v>
      </c>
      <c r="G7" s="7">
        <v>67</v>
      </c>
      <c r="H7" s="7">
        <v>0</v>
      </c>
      <c r="I7" s="14">
        <f t="shared" si="0"/>
        <v>0</v>
      </c>
    </row>
    <row r="8" spans="1:9" ht="15.5" x14ac:dyDescent="0.35">
      <c r="A8" s="52">
        <v>22</v>
      </c>
      <c r="B8" s="27">
        <v>20</v>
      </c>
      <c r="C8" s="27">
        <v>2</v>
      </c>
      <c r="D8" s="53">
        <f t="shared" si="1"/>
        <v>0.1</v>
      </c>
      <c r="F8" s="21" t="s">
        <v>26</v>
      </c>
      <c r="G8" s="7">
        <v>34</v>
      </c>
      <c r="H8" s="7">
        <v>1</v>
      </c>
      <c r="I8" s="14">
        <f t="shared" si="0"/>
        <v>2.9411764705882353E-2</v>
      </c>
    </row>
    <row r="9" spans="1:9" ht="15.5" x14ac:dyDescent="0.35">
      <c r="A9" s="52">
        <v>21</v>
      </c>
      <c r="B9" s="27">
        <v>57</v>
      </c>
      <c r="C9" s="27">
        <v>6</v>
      </c>
      <c r="D9" s="53">
        <f t="shared" si="1"/>
        <v>0.10526315789473684</v>
      </c>
      <c r="F9" s="21" t="s">
        <v>27</v>
      </c>
      <c r="G9" s="7">
        <v>23</v>
      </c>
      <c r="H9" s="7">
        <v>0</v>
      </c>
      <c r="I9" s="14">
        <f t="shared" si="0"/>
        <v>0</v>
      </c>
    </row>
    <row r="10" spans="1:9" ht="15.5" x14ac:dyDescent="0.35">
      <c r="A10" s="52">
        <v>20</v>
      </c>
      <c r="B10" s="27">
        <v>69</v>
      </c>
      <c r="C10" s="27">
        <v>13</v>
      </c>
      <c r="D10" s="53">
        <f t="shared" si="1"/>
        <v>0.18840579710144928</v>
      </c>
      <c r="F10" s="21" t="s">
        <v>28</v>
      </c>
      <c r="G10" s="7">
        <v>37</v>
      </c>
      <c r="H10" s="7">
        <v>0</v>
      </c>
      <c r="I10" s="14">
        <f t="shared" si="0"/>
        <v>0</v>
      </c>
    </row>
    <row r="11" spans="1:9" ht="15.5" x14ac:dyDescent="0.35">
      <c r="A11" s="52">
        <v>19</v>
      </c>
      <c r="B11" s="27">
        <v>134</v>
      </c>
      <c r="C11" s="61">
        <v>24</v>
      </c>
      <c r="D11" s="53">
        <f t="shared" si="1"/>
        <v>0.17910447761194029</v>
      </c>
      <c r="F11" s="21" t="s">
        <v>29</v>
      </c>
      <c r="G11" s="7">
        <v>5</v>
      </c>
      <c r="H11" s="7">
        <v>3</v>
      </c>
      <c r="I11" s="14">
        <f t="shared" si="0"/>
        <v>0.6</v>
      </c>
    </row>
    <row r="12" spans="1:9" ht="15.5" x14ac:dyDescent="0.35">
      <c r="A12" s="52">
        <v>18</v>
      </c>
      <c r="B12" s="27">
        <v>260</v>
      </c>
      <c r="C12" s="27">
        <v>59</v>
      </c>
      <c r="D12" s="53">
        <f t="shared" si="1"/>
        <v>0.22692307692307692</v>
      </c>
      <c r="F12" s="21" t="s">
        <v>30</v>
      </c>
      <c r="G12" s="7">
        <v>11</v>
      </c>
      <c r="H12" s="7">
        <v>4</v>
      </c>
      <c r="I12" s="14">
        <f t="shared" si="0"/>
        <v>0.36363636363636365</v>
      </c>
    </row>
    <row r="13" spans="1:9" ht="15.5" x14ac:dyDescent="0.35">
      <c r="A13" s="52">
        <v>17</v>
      </c>
      <c r="B13" s="27">
        <v>215</v>
      </c>
      <c r="C13" s="27">
        <v>27</v>
      </c>
      <c r="D13" s="53">
        <f t="shared" si="1"/>
        <v>0.12558139534883722</v>
      </c>
      <c r="F13" s="21" t="s">
        <v>31</v>
      </c>
      <c r="G13" s="7">
        <v>45</v>
      </c>
      <c r="H13" s="7">
        <v>5</v>
      </c>
      <c r="I13" s="14">
        <f t="shared" si="0"/>
        <v>0.1111111111111111</v>
      </c>
    </row>
    <row r="14" spans="1:9" ht="15.5" x14ac:dyDescent="0.35">
      <c r="A14" s="52">
        <v>16</v>
      </c>
      <c r="B14" s="27">
        <v>251</v>
      </c>
      <c r="C14" s="27">
        <v>31</v>
      </c>
      <c r="D14" s="53">
        <f t="shared" si="1"/>
        <v>0.12350597609561753</v>
      </c>
      <c r="F14" s="21" t="s">
        <v>32</v>
      </c>
      <c r="G14" s="7">
        <v>24</v>
      </c>
      <c r="H14" s="7">
        <v>0</v>
      </c>
      <c r="I14" s="14">
        <f t="shared" si="0"/>
        <v>0</v>
      </c>
    </row>
    <row r="15" spans="1:9" ht="15.5" x14ac:dyDescent="0.35">
      <c r="A15" s="52">
        <v>15</v>
      </c>
      <c r="B15" s="27">
        <v>104</v>
      </c>
      <c r="C15" s="27">
        <v>10</v>
      </c>
      <c r="D15" s="53">
        <f t="shared" si="1"/>
        <v>9.6153846153846159E-2</v>
      </c>
      <c r="F15" s="21" t="s">
        <v>33</v>
      </c>
      <c r="G15" s="7">
        <v>0</v>
      </c>
      <c r="H15" s="7">
        <v>0</v>
      </c>
      <c r="I15" s="14" t="s">
        <v>80</v>
      </c>
    </row>
    <row r="16" spans="1:9" ht="15.5" x14ac:dyDescent="0.35">
      <c r="A16" s="52">
        <v>14</v>
      </c>
      <c r="B16" s="27">
        <v>49</v>
      </c>
      <c r="C16" s="27">
        <v>6</v>
      </c>
      <c r="D16" s="53">
        <f t="shared" si="1"/>
        <v>0.12244897959183673</v>
      </c>
      <c r="F16" s="21" t="s">
        <v>34</v>
      </c>
      <c r="G16" s="7">
        <v>1</v>
      </c>
      <c r="H16" s="7">
        <v>0</v>
      </c>
      <c r="I16" s="14">
        <f t="shared" si="0"/>
        <v>0</v>
      </c>
    </row>
    <row r="17" spans="1:9" ht="15.5" x14ac:dyDescent="0.35">
      <c r="A17" s="52">
        <v>13</v>
      </c>
      <c r="B17" s="27">
        <v>84</v>
      </c>
      <c r="C17" s="27">
        <v>8</v>
      </c>
      <c r="D17" s="53">
        <f t="shared" si="1"/>
        <v>9.5238095238095233E-2</v>
      </c>
      <c r="F17" s="21" t="s">
        <v>35</v>
      </c>
      <c r="G17" s="7">
        <v>14</v>
      </c>
      <c r="H17" s="7">
        <v>0</v>
      </c>
      <c r="I17" s="14">
        <f t="shared" si="0"/>
        <v>0</v>
      </c>
    </row>
    <row r="18" spans="1:9" ht="15.5" x14ac:dyDescent="0.35">
      <c r="A18" s="52">
        <v>12</v>
      </c>
      <c r="B18" s="27">
        <v>113</v>
      </c>
      <c r="C18" s="27">
        <v>5</v>
      </c>
      <c r="D18" s="53">
        <f t="shared" si="1"/>
        <v>4.4247787610619468E-2</v>
      </c>
      <c r="F18" s="21" t="s">
        <v>36</v>
      </c>
      <c r="G18" s="7">
        <v>24</v>
      </c>
      <c r="H18" s="7">
        <v>0</v>
      </c>
      <c r="I18" s="14">
        <f t="shared" si="0"/>
        <v>0</v>
      </c>
    </row>
    <row r="19" spans="1:9" ht="15.5" x14ac:dyDescent="0.35">
      <c r="A19" s="52">
        <v>11</v>
      </c>
      <c r="B19" s="27">
        <v>65</v>
      </c>
      <c r="C19" s="27">
        <v>3</v>
      </c>
      <c r="D19" s="53">
        <f t="shared" si="1"/>
        <v>4.6153846153846156E-2</v>
      </c>
      <c r="F19" s="21" t="s">
        <v>37</v>
      </c>
      <c r="G19" s="7">
        <v>60</v>
      </c>
      <c r="H19" s="7">
        <v>0</v>
      </c>
      <c r="I19" s="14">
        <f t="shared" si="0"/>
        <v>0</v>
      </c>
    </row>
    <row r="20" spans="1:9" ht="15.5" x14ac:dyDescent="0.35">
      <c r="A20" s="52">
        <v>10</v>
      </c>
      <c r="B20" s="27">
        <v>30</v>
      </c>
      <c r="C20" s="27">
        <v>0</v>
      </c>
      <c r="D20" s="53">
        <f t="shared" si="1"/>
        <v>0</v>
      </c>
      <c r="F20" s="21" t="s">
        <v>38</v>
      </c>
      <c r="G20" s="7">
        <v>56</v>
      </c>
      <c r="H20" s="7">
        <v>11</v>
      </c>
      <c r="I20" s="14">
        <f t="shared" si="0"/>
        <v>0.19642857142857142</v>
      </c>
    </row>
    <row r="21" spans="1:9" ht="15.5" x14ac:dyDescent="0.35">
      <c r="A21" s="52">
        <v>9</v>
      </c>
      <c r="B21" s="27">
        <v>42</v>
      </c>
      <c r="C21" s="27">
        <v>5</v>
      </c>
      <c r="D21" s="53">
        <f t="shared" si="1"/>
        <v>0.11904761904761904</v>
      </c>
      <c r="F21" s="21" t="s">
        <v>39</v>
      </c>
      <c r="G21" s="7">
        <v>12</v>
      </c>
      <c r="H21" s="7">
        <v>0</v>
      </c>
      <c r="I21" s="14">
        <f t="shared" si="0"/>
        <v>0</v>
      </c>
    </row>
    <row r="22" spans="1:9" ht="15.5" x14ac:dyDescent="0.35">
      <c r="A22" s="52">
        <v>8</v>
      </c>
      <c r="B22" s="27">
        <v>12</v>
      </c>
      <c r="C22" s="27">
        <v>0</v>
      </c>
      <c r="D22" s="53">
        <f t="shared" si="1"/>
        <v>0</v>
      </c>
      <c r="F22" s="21" t="s">
        <v>40</v>
      </c>
      <c r="G22" s="7">
        <v>154</v>
      </c>
      <c r="H22" s="7">
        <v>43</v>
      </c>
      <c r="I22" s="14">
        <f t="shared" si="0"/>
        <v>0.2792207792207792</v>
      </c>
    </row>
    <row r="23" spans="1:9" ht="15.5" x14ac:dyDescent="0.35">
      <c r="A23" s="52">
        <v>7</v>
      </c>
      <c r="B23" s="27">
        <v>24</v>
      </c>
      <c r="C23" s="27">
        <v>0</v>
      </c>
      <c r="D23" s="53">
        <f t="shared" si="1"/>
        <v>0</v>
      </c>
      <c r="F23" s="21" t="s">
        <v>41</v>
      </c>
      <c r="G23" s="7">
        <v>22</v>
      </c>
      <c r="H23" s="7">
        <v>8</v>
      </c>
      <c r="I23" s="14">
        <f t="shared" si="0"/>
        <v>0.36363636363636365</v>
      </c>
    </row>
    <row r="24" spans="1:9" ht="15.5" x14ac:dyDescent="0.35">
      <c r="A24" s="52">
        <v>6</v>
      </c>
      <c r="B24" s="27">
        <v>14</v>
      </c>
      <c r="C24" s="27">
        <v>0</v>
      </c>
      <c r="D24" s="53">
        <f t="shared" si="1"/>
        <v>0</v>
      </c>
      <c r="F24" s="21" t="s">
        <v>42</v>
      </c>
      <c r="G24" s="7">
        <v>47</v>
      </c>
      <c r="H24" s="7">
        <v>8</v>
      </c>
      <c r="I24" s="14">
        <f t="shared" si="0"/>
        <v>0.1702127659574468</v>
      </c>
    </row>
    <row r="25" spans="1:9" ht="15.5" x14ac:dyDescent="0.35">
      <c r="A25" s="52">
        <v>5</v>
      </c>
      <c r="B25" s="27">
        <v>4</v>
      </c>
      <c r="C25" s="27">
        <v>0</v>
      </c>
      <c r="D25" s="53">
        <f t="shared" si="1"/>
        <v>0</v>
      </c>
      <c r="F25" s="21" t="s">
        <v>43</v>
      </c>
      <c r="G25" s="7">
        <v>62</v>
      </c>
      <c r="H25" s="78">
        <v>21</v>
      </c>
      <c r="I25" s="14">
        <f t="shared" si="0"/>
        <v>0.33870967741935482</v>
      </c>
    </row>
    <row r="26" spans="1:9" ht="15.5" x14ac:dyDescent="0.35">
      <c r="A26" s="52">
        <v>4</v>
      </c>
      <c r="B26" s="27">
        <v>0</v>
      </c>
      <c r="C26" s="27">
        <v>0</v>
      </c>
      <c r="D26" s="53" t="s">
        <v>80</v>
      </c>
      <c r="F26" s="21" t="s">
        <v>44</v>
      </c>
      <c r="G26" s="7">
        <v>28</v>
      </c>
      <c r="H26" s="7">
        <v>2</v>
      </c>
      <c r="I26" s="14">
        <f t="shared" si="0"/>
        <v>7.1428571428571425E-2</v>
      </c>
    </row>
    <row r="27" spans="1:9" ht="15.5" x14ac:dyDescent="0.35">
      <c r="A27" s="52">
        <v>3</v>
      </c>
      <c r="B27" s="27">
        <v>0</v>
      </c>
      <c r="C27" s="27">
        <v>0</v>
      </c>
      <c r="D27" s="53" t="s">
        <v>80</v>
      </c>
      <c r="F27" s="21" t="s">
        <v>45</v>
      </c>
      <c r="G27" s="7">
        <v>63</v>
      </c>
      <c r="H27" s="7">
        <v>0</v>
      </c>
      <c r="I27" s="14">
        <f t="shared" si="0"/>
        <v>0</v>
      </c>
    </row>
    <row r="28" spans="1:9" ht="15.5" x14ac:dyDescent="0.35">
      <c r="A28" s="52">
        <v>2</v>
      </c>
      <c r="B28" s="27">
        <v>0</v>
      </c>
      <c r="C28" s="27">
        <v>0</v>
      </c>
      <c r="D28" s="53" t="s">
        <v>80</v>
      </c>
      <c r="F28" s="21" t="s">
        <v>46</v>
      </c>
      <c r="G28" s="7">
        <v>19</v>
      </c>
      <c r="H28" s="7">
        <v>0</v>
      </c>
      <c r="I28" s="14">
        <f t="shared" si="0"/>
        <v>0</v>
      </c>
    </row>
    <row r="29" spans="1:9" ht="15.5" x14ac:dyDescent="0.35">
      <c r="A29" s="52">
        <v>1</v>
      </c>
      <c r="B29" s="27">
        <v>0</v>
      </c>
      <c r="C29" s="27">
        <v>0</v>
      </c>
      <c r="D29" s="53" t="s">
        <v>80</v>
      </c>
      <c r="F29" s="21" t="s">
        <v>47</v>
      </c>
      <c r="G29" s="7">
        <v>62</v>
      </c>
      <c r="H29" s="7">
        <v>11</v>
      </c>
      <c r="I29" s="14">
        <f t="shared" si="0"/>
        <v>0.17741935483870969</v>
      </c>
    </row>
    <row r="30" spans="1:9" ht="15.5" x14ac:dyDescent="0.35">
      <c r="A30" s="52" t="s">
        <v>81</v>
      </c>
      <c r="B30" s="27">
        <v>400</v>
      </c>
      <c r="C30" s="27">
        <v>93</v>
      </c>
      <c r="D30" s="53">
        <f>C30/B30</f>
        <v>0.23250000000000001</v>
      </c>
      <c r="F30" s="21" t="s">
        <v>48</v>
      </c>
      <c r="G30" s="7">
        <v>0</v>
      </c>
      <c r="H30" s="7">
        <v>0</v>
      </c>
      <c r="I30" s="14" t="s">
        <v>80</v>
      </c>
    </row>
    <row r="31" spans="1:9" ht="15.5" x14ac:dyDescent="0.35">
      <c r="A31" s="23" t="s">
        <v>18</v>
      </c>
      <c r="B31" s="50"/>
      <c r="C31" s="50"/>
      <c r="D31" s="51"/>
      <c r="F31" s="13" t="s">
        <v>143</v>
      </c>
      <c r="G31" s="7">
        <v>2</v>
      </c>
      <c r="H31" s="7">
        <v>0</v>
      </c>
      <c r="I31" s="14">
        <f t="shared" si="0"/>
        <v>0</v>
      </c>
    </row>
    <row r="32" spans="1:9" ht="15.5" x14ac:dyDescent="0.35">
      <c r="A32" s="52" t="s">
        <v>19</v>
      </c>
      <c r="B32" s="61">
        <v>489</v>
      </c>
      <c r="C32" s="27">
        <v>56</v>
      </c>
      <c r="D32" s="28">
        <f t="shared" ref="D32:D33" si="2">C32/B32</f>
        <v>0.11451942740286299</v>
      </c>
      <c r="F32" s="13" t="s">
        <v>49</v>
      </c>
      <c r="G32" s="27">
        <v>12</v>
      </c>
      <c r="H32" s="27">
        <v>0</v>
      </c>
      <c r="I32" s="73">
        <f>H32/G32</f>
        <v>0</v>
      </c>
    </row>
    <row r="33" spans="1:9" ht="15.5" x14ac:dyDescent="0.35">
      <c r="A33" s="52" t="s">
        <v>20</v>
      </c>
      <c r="B33" s="61">
        <v>1472</v>
      </c>
      <c r="C33" s="61">
        <v>239</v>
      </c>
      <c r="D33" s="28">
        <f t="shared" si="2"/>
        <v>0.16236413043478262</v>
      </c>
      <c r="F33" s="13" t="s">
        <v>50</v>
      </c>
      <c r="G33" s="7">
        <v>48</v>
      </c>
      <c r="H33" s="7">
        <v>4</v>
      </c>
      <c r="I33" s="14">
        <f t="shared" si="0"/>
        <v>8.3333333333333329E-2</v>
      </c>
    </row>
    <row r="34" spans="1:9" ht="15.5" x14ac:dyDescent="0.35">
      <c r="A34" s="23" t="s">
        <v>93</v>
      </c>
      <c r="B34" s="50"/>
      <c r="C34" s="50"/>
      <c r="D34" s="51"/>
      <c r="F34" s="21" t="s">
        <v>51</v>
      </c>
      <c r="G34" s="7">
        <v>5</v>
      </c>
      <c r="H34" s="7">
        <v>0</v>
      </c>
      <c r="I34" s="14">
        <f t="shared" si="0"/>
        <v>0</v>
      </c>
    </row>
    <row r="35" spans="1:9" ht="15.5" x14ac:dyDescent="0.35">
      <c r="A35" s="54" t="s">
        <v>78</v>
      </c>
      <c r="B35" s="27">
        <v>22</v>
      </c>
      <c r="C35" s="27">
        <v>0</v>
      </c>
      <c r="D35" s="28">
        <f t="shared" ref="D35:D43" si="3">C35/B35</f>
        <v>0</v>
      </c>
      <c r="F35" s="21" t="s">
        <v>52</v>
      </c>
      <c r="G35" s="7">
        <v>1</v>
      </c>
      <c r="H35" s="7">
        <v>0</v>
      </c>
      <c r="I35" s="14">
        <f t="shared" si="0"/>
        <v>0</v>
      </c>
    </row>
    <row r="36" spans="1:9" ht="15.5" x14ac:dyDescent="0.35">
      <c r="A36" s="55" t="s">
        <v>128</v>
      </c>
      <c r="B36" s="56">
        <v>645</v>
      </c>
      <c r="C36" s="74">
        <v>90</v>
      </c>
      <c r="D36" s="28">
        <f t="shared" si="3"/>
        <v>0.13953488372093023</v>
      </c>
      <c r="F36" s="21" t="s">
        <v>53</v>
      </c>
      <c r="G36" s="7">
        <v>13</v>
      </c>
      <c r="H36" s="7">
        <v>0</v>
      </c>
      <c r="I36" s="14">
        <f t="shared" si="0"/>
        <v>0</v>
      </c>
    </row>
    <row r="37" spans="1:9" ht="15.5" x14ac:dyDescent="0.35">
      <c r="A37" s="54" t="s">
        <v>129</v>
      </c>
      <c r="B37" s="27">
        <v>89</v>
      </c>
      <c r="C37" s="27">
        <v>6</v>
      </c>
      <c r="D37" s="28">
        <f t="shared" si="3"/>
        <v>6.741573033707865E-2</v>
      </c>
      <c r="F37" s="21" t="s">
        <v>54</v>
      </c>
      <c r="G37" s="7">
        <v>47</v>
      </c>
      <c r="H37" s="7">
        <v>12</v>
      </c>
      <c r="I37" s="14">
        <f t="shared" si="0"/>
        <v>0.25531914893617019</v>
      </c>
    </row>
    <row r="38" spans="1:9" ht="15.5" x14ac:dyDescent="0.35">
      <c r="A38" s="54" t="s">
        <v>130</v>
      </c>
      <c r="B38" s="27">
        <v>144</v>
      </c>
      <c r="C38" s="27">
        <v>21</v>
      </c>
      <c r="D38" s="28">
        <f t="shared" si="3"/>
        <v>0.14583333333333334</v>
      </c>
      <c r="F38" s="21" t="s">
        <v>55</v>
      </c>
      <c r="G38" s="7">
        <v>13</v>
      </c>
      <c r="H38" s="7">
        <v>6</v>
      </c>
      <c r="I38" s="14">
        <f t="shared" si="0"/>
        <v>0.46153846153846156</v>
      </c>
    </row>
    <row r="39" spans="1:9" ht="15.5" x14ac:dyDescent="0.35">
      <c r="A39" s="54" t="s">
        <v>131</v>
      </c>
      <c r="B39" s="27">
        <v>23</v>
      </c>
      <c r="C39" s="27">
        <v>1</v>
      </c>
      <c r="D39" s="28">
        <f t="shared" si="3"/>
        <v>4.3478260869565216E-2</v>
      </c>
      <c r="F39" s="21" t="s">
        <v>56</v>
      </c>
      <c r="G39" s="7">
        <v>10</v>
      </c>
      <c r="H39" s="7">
        <v>0</v>
      </c>
      <c r="I39" s="14">
        <f t="shared" si="0"/>
        <v>0</v>
      </c>
    </row>
    <row r="40" spans="1:9" ht="15.5" x14ac:dyDescent="0.35">
      <c r="A40" s="27" t="s">
        <v>5</v>
      </c>
      <c r="B40" s="27">
        <v>79</v>
      </c>
      <c r="C40" s="27">
        <v>13</v>
      </c>
      <c r="D40" s="28">
        <f t="shared" si="3"/>
        <v>0.16455696202531644</v>
      </c>
      <c r="F40" s="21" t="s">
        <v>57</v>
      </c>
      <c r="G40" s="7">
        <v>82</v>
      </c>
      <c r="H40" s="7">
        <v>1</v>
      </c>
      <c r="I40" s="14">
        <f t="shared" si="0"/>
        <v>1.2195121951219513E-2</v>
      </c>
    </row>
    <row r="41" spans="1:9" ht="15.5" x14ac:dyDescent="0.35">
      <c r="A41" s="54" t="s">
        <v>132</v>
      </c>
      <c r="B41" s="27">
        <v>174</v>
      </c>
      <c r="C41" s="27">
        <v>30</v>
      </c>
      <c r="D41" s="28">
        <f t="shared" si="3"/>
        <v>0.17241379310344829</v>
      </c>
      <c r="F41" s="21" t="s">
        <v>58</v>
      </c>
      <c r="G41" s="7">
        <v>221</v>
      </c>
      <c r="H41" s="7">
        <v>63</v>
      </c>
      <c r="I41" s="14">
        <f t="shared" si="0"/>
        <v>0.28506787330316741</v>
      </c>
    </row>
    <row r="42" spans="1:9" ht="15.5" x14ac:dyDescent="0.35">
      <c r="A42" s="55" t="s">
        <v>133</v>
      </c>
      <c r="B42" s="56">
        <v>774</v>
      </c>
      <c r="C42" s="56">
        <v>134</v>
      </c>
      <c r="D42" s="57">
        <f t="shared" si="3"/>
        <v>0.1731266149870801</v>
      </c>
      <c r="F42" s="21" t="s">
        <v>59</v>
      </c>
      <c r="G42" s="7">
        <v>65</v>
      </c>
      <c r="H42" s="7">
        <v>0</v>
      </c>
      <c r="I42" s="14">
        <f t="shared" si="0"/>
        <v>0</v>
      </c>
    </row>
    <row r="43" spans="1:9" ht="15.5" x14ac:dyDescent="0.35">
      <c r="A43" s="27" t="s">
        <v>88</v>
      </c>
      <c r="B43" s="27">
        <v>11</v>
      </c>
      <c r="C43" s="27">
        <v>0</v>
      </c>
      <c r="D43" s="28">
        <f t="shared" si="3"/>
        <v>0</v>
      </c>
      <c r="F43" s="21" t="s">
        <v>60</v>
      </c>
      <c r="G43" s="7">
        <v>27</v>
      </c>
      <c r="H43" s="7">
        <v>0</v>
      </c>
      <c r="I43" s="14">
        <f t="shared" si="0"/>
        <v>0</v>
      </c>
    </row>
    <row r="44" spans="1:9" ht="15.5" x14ac:dyDescent="0.35">
      <c r="A44" s="3"/>
      <c r="F44" s="21" t="s">
        <v>61</v>
      </c>
      <c r="G44" s="7">
        <v>125</v>
      </c>
      <c r="H44" s="7">
        <v>34</v>
      </c>
      <c r="I44" s="14">
        <f t="shared" si="0"/>
        <v>0.27200000000000002</v>
      </c>
    </row>
    <row r="45" spans="1:9" ht="15.5" x14ac:dyDescent="0.35">
      <c r="A45" s="3"/>
      <c r="F45" s="21" t="s">
        <v>62</v>
      </c>
      <c r="G45" s="7">
        <v>18</v>
      </c>
      <c r="H45" s="7">
        <v>0</v>
      </c>
      <c r="I45" s="14">
        <f t="shared" si="0"/>
        <v>0</v>
      </c>
    </row>
    <row r="46" spans="1:9" ht="15.5" x14ac:dyDescent="0.35">
      <c r="F46" s="21" t="s">
        <v>63</v>
      </c>
      <c r="G46" s="7">
        <v>11</v>
      </c>
      <c r="H46" s="7">
        <v>0</v>
      </c>
      <c r="I46" s="14">
        <f t="shared" si="0"/>
        <v>0</v>
      </c>
    </row>
    <row r="47" spans="1:9" ht="15.5" x14ac:dyDescent="0.35">
      <c r="F47" s="21" t="s">
        <v>64</v>
      </c>
      <c r="G47" s="7">
        <v>19</v>
      </c>
      <c r="H47" s="7">
        <v>3</v>
      </c>
      <c r="I47" s="14">
        <f t="shared" si="0"/>
        <v>0.15789473684210525</v>
      </c>
    </row>
    <row r="48" spans="1:9" ht="15.5" x14ac:dyDescent="0.35">
      <c r="F48" s="21" t="s">
        <v>65</v>
      </c>
      <c r="G48" s="7">
        <v>2</v>
      </c>
      <c r="H48" s="7">
        <v>0</v>
      </c>
      <c r="I48" s="14">
        <f t="shared" si="0"/>
        <v>0</v>
      </c>
    </row>
    <row r="49" spans="6:10" ht="15.5" x14ac:dyDescent="0.35">
      <c r="F49" s="21" t="s">
        <v>66</v>
      </c>
      <c r="G49" s="7">
        <v>65</v>
      </c>
      <c r="H49" s="7">
        <v>14</v>
      </c>
      <c r="I49" s="14">
        <f t="shared" si="0"/>
        <v>0.2153846153846154</v>
      </c>
    </row>
    <row r="50" spans="6:10" ht="15.5" x14ac:dyDescent="0.35">
      <c r="F50" s="21" t="s">
        <v>67</v>
      </c>
      <c r="G50" s="7">
        <v>42</v>
      </c>
      <c r="H50" s="7">
        <v>0</v>
      </c>
      <c r="I50" s="14">
        <f t="shared" si="0"/>
        <v>0</v>
      </c>
    </row>
    <row r="51" spans="6:10" ht="15.5" x14ac:dyDescent="0.35">
      <c r="F51" s="21" t="s">
        <v>68</v>
      </c>
      <c r="G51" s="7">
        <v>14</v>
      </c>
      <c r="H51" s="7">
        <v>0</v>
      </c>
      <c r="I51" s="14">
        <f t="shared" si="0"/>
        <v>0</v>
      </c>
    </row>
    <row r="52" spans="6:10" ht="15.5" x14ac:dyDescent="0.35">
      <c r="F52" s="21" t="s">
        <v>69</v>
      </c>
      <c r="G52" s="7">
        <v>89</v>
      </c>
      <c r="H52" s="7">
        <v>8</v>
      </c>
      <c r="I52" s="14">
        <f t="shared" si="0"/>
        <v>8.98876404494382E-2</v>
      </c>
    </row>
    <row r="53" spans="6:10" ht="15.5" x14ac:dyDescent="0.35">
      <c r="F53" s="21" t="s">
        <v>70</v>
      </c>
      <c r="G53" s="7">
        <v>0</v>
      </c>
      <c r="H53" s="7">
        <v>0</v>
      </c>
      <c r="I53" s="14" t="s">
        <v>80</v>
      </c>
    </row>
    <row r="54" spans="6:10" ht="15.5" x14ac:dyDescent="0.35">
      <c r="F54" s="21" t="s">
        <v>71</v>
      </c>
      <c r="G54" s="7">
        <v>2</v>
      </c>
      <c r="H54" s="7">
        <v>0</v>
      </c>
      <c r="I54" s="14">
        <f t="shared" si="0"/>
        <v>0</v>
      </c>
    </row>
    <row r="55" spans="6:10" ht="15.5" x14ac:dyDescent="0.35">
      <c r="F55" s="21" t="s">
        <v>72</v>
      </c>
      <c r="G55" s="7">
        <v>12</v>
      </c>
      <c r="H55" s="7">
        <v>0</v>
      </c>
      <c r="I55" s="14">
        <f t="shared" si="0"/>
        <v>0</v>
      </c>
    </row>
    <row r="56" spans="6:10" ht="15.5" x14ac:dyDescent="0.35">
      <c r="F56" s="21" t="s">
        <v>73</v>
      </c>
      <c r="G56" s="7">
        <v>56</v>
      </c>
      <c r="H56" s="7">
        <v>12</v>
      </c>
      <c r="I56" s="14">
        <f t="shared" si="0"/>
        <v>0.21428571428571427</v>
      </c>
    </row>
    <row r="57" spans="6:10" ht="15.5" x14ac:dyDescent="0.35">
      <c r="F57" s="21" t="s">
        <v>74</v>
      </c>
      <c r="G57" s="7">
        <v>52</v>
      </c>
      <c r="H57" s="7">
        <v>21</v>
      </c>
      <c r="I57" s="14">
        <f t="shared" si="0"/>
        <v>0.40384615384615385</v>
      </c>
    </row>
    <row r="58" spans="6:10" ht="15.5" x14ac:dyDescent="0.35">
      <c r="F58" s="21" t="s">
        <v>75</v>
      </c>
      <c r="G58" s="7">
        <v>3</v>
      </c>
      <c r="H58" s="7">
        <v>0</v>
      </c>
      <c r="I58" s="14">
        <f t="shared" si="0"/>
        <v>0</v>
      </c>
      <c r="J58"/>
    </row>
    <row r="59" spans="6:10" x14ac:dyDescent="0.35">
      <c r="F59"/>
      <c r="G59"/>
      <c r="H59"/>
      <c r="I59"/>
      <c r="J59"/>
    </row>
    <row r="60" spans="6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2025-02-07T18:58:49Z</dcterms:modified>
</cp:coreProperties>
</file>