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"/>
    </mc:Choice>
  </mc:AlternateContent>
  <xr:revisionPtr revIDLastSave="0" documentId="8_{5DD3BABD-8B0A-4642-B8B7-A4A64750D2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I5" i="4"/>
  <c r="I6" i="4"/>
  <c r="I7" i="4"/>
  <c r="I8" i="4"/>
  <c r="I9" i="4"/>
  <c r="I10" i="4"/>
  <c r="I11" i="4"/>
  <c r="I12" i="4"/>
  <c r="I13" i="4"/>
  <c r="I14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1" i="4"/>
  <c r="I32" i="4"/>
  <c r="I33" i="4"/>
  <c r="I34" i="4"/>
  <c r="I35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5" i="4"/>
  <c r="I56" i="4"/>
  <c r="I57" i="4"/>
  <c r="D41" i="4"/>
  <c r="D39" i="4"/>
  <c r="D37" i="4"/>
  <c r="D36" i="4"/>
  <c r="D48" i="4"/>
  <c r="D46" i="4"/>
  <c r="D44" i="4"/>
  <c r="D43" i="4"/>
  <c r="D40" i="4"/>
  <c r="E45" i="8"/>
  <c r="E39" i="8"/>
  <c r="E40" i="8"/>
  <c r="E34" i="8"/>
  <c r="E35" i="8"/>
  <c r="E36" i="8"/>
  <c r="E29" i="8"/>
  <c r="E30" i="8"/>
  <c r="E16" i="8"/>
  <c r="E48" i="8"/>
  <c r="E47" i="8"/>
  <c r="E19" i="8"/>
  <c r="E18" i="8"/>
  <c r="E14" i="8"/>
  <c r="E15" i="8"/>
  <c r="E13" i="8"/>
  <c r="E10" i="8"/>
  <c r="E11" i="8"/>
  <c r="E12" i="8"/>
  <c r="E43" i="8" l="1"/>
  <c r="E32" i="8"/>
  <c r="E27" i="8"/>
  <c r="E24" i="8"/>
  <c r="E21" i="8"/>
  <c r="I4" i="4" l="1"/>
  <c r="D50" i="4"/>
  <c r="D49" i="4"/>
  <c r="D47" i="4"/>
  <c r="D45" i="4"/>
  <c r="D42" i="4"/>
  <c r="D38" i="4"/>
  <c r="D35" i="4"/>
  <c r="D33" i="4"/>
  <c r="D32" i="4"/>
  <c r="D30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44" i="8"/>
  <c r="E41" i="8"/>
  <c r="E38" i="8"/>
  <c r="E33" i="8"/>
  <c r="E28" i="8"/>
  <c r="E25" i="8"/>
  <c r="E22" i="8"/>
  <c r="E6" i="8"/>
  <c r="E4" i="8"/>
</calcChain>
</file>

<file path=xl/sharedStrings.xml><?xml version="1.0" encoding="utf-8"?>
<sst xmlns="http://schemas.openxmlformats.org/spreadsheetml/2006/main" count="184" uniqueCount="136">
  <si>
    <t>Discipline</t>
  </si>
  <si>
    <t>Race</t>
  </si>
  <si>
    <t>White or Caucasian</t>
  </si>
  <si>
    <t>Black or African-American</t>
  </si>
  <si>
    <t>Asian</t>
  </si>
  <si>
    <t>Other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</si>
  <si>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</si>
  <si>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</si>
  <si>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</si>
  <si>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</si>
  <si>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</si>
  <si>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</si>
  <si>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</si>
  <si>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</si>
  <si>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</si>
  <si>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</si>
  <si>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</si>
  <si>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</si>
  <si>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</si>
  <si>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</si>
  <si>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</si>
  <si>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</si>
  <si>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</si>
  <si>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</si>
  <si>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</si>
  <si>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</si>
  <si>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</si>
  <si>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</si>
  <si>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</si>
  <si>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</si>
  <si>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</si>
  <si>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</si>
  <si>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</si>
  <si>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</si>
  <si>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</si>
  <si>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</si>
  <si>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</si>
  <si>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</si>
  <si>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</si>
  <si>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</si>
  <si>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</si>
  <si>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</si>
  <si>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</si>
  <si>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</si>
  <si>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</si>
  <si>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</si>
  <si>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</si>
  <si>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</si>
  <si>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</si>
  <si>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</si>
  <si>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</si>
  <si>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</si>
  <si>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</si>
  <si>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</si>
  <si>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</si>
  <si>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</si>
  <si>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</si>
  <si>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</si>
  <si>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</si>
  <si>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</si>
  <si>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</si>
  <si>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</si>
  <si>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</si>
  <si>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</si>
  <si>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</si>
  <si>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</si>
  <si>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</si>
  <si>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</si>
  <si>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</si>
  <si>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</si>
  <si>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</si>
  <si>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</si>
  <si>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</si>
  <si>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</si>
  <si>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</si>
  <si>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</si>
  <si>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American Indian Health Facility</t>
  </si>
  <si>
    <t>Disadvantaged Background</t>
  </si>
  <si>
    <t>N/A</t>
  </si>
  <si>
    <t>No HPSA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</si>
  <si>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</si>
  <si>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</si>
  <si>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</si>
  <si>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</si>
  <si>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</si>
  <si>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</si>
  <si>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</si>
  <si>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</si>
  <si>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</si>
  <si>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Total Program Counts</t>
  </si>
  <si>
    <t>Discipline Total</t>
  </si>
  <si>
    <t>By Site Type</t>
  </si>
  <si>
    <t>Allopathic Physician</t>
  </si>
  <si>
    <t>Family Practice</t>
  </si>
  <si>
    <t>Internal Medicine</t>
  </si>
  <si>
    <t>Licensed Clinical Social Worker</t>
  </si>
  <si>
    <t>Licensed Professional Counselor</t>
  </si>
  <si>
    <t>Marriage and Family Therapist</t>
  </si>
  <si>
    <t>Adult</t>
  </si>
  <si>
    <t>Osteopathic Physician</t>
  </si>
  <si>
    <t>Psychologist</t>
  </si>
  <si>
    <t>SUD Counselor</t>
  </si>
  <si>
    <t>Community Outpatient Facility</t>
  </si>
  <si>
    <t>Hospital/Inpatient</t>
  </si>
  <si>
    <t>Private Practice</t>
  </si>
  <si>
    <t>Substance Use Disorder Facility</t>
  </si>
  <si>
    <t>Mental Health</t>
  </si>
  <si>
    <t>Pediatrics</t>
  </si>
  <si>
    <t>OB/GYN</t>
  </si>
  <si>
    <t>Surgery</t>
  </si>
  <si>
    <t>Licensed or Certified Master's Level Social Worker</t>
  </si>
  <si>
    <t>Pediatric/Adolescent</t>
  </si>
  <si>
    <t>Psychiatric Mental Health Nurse Practitioner</t>
  </si>
  <si>
    <t>School Psychologist</t>
  </si>
  <si>
    <t>Other Race</t>
  </si>
  <si>
    <t>Two or More Races</t>
  </si>
  <si>
    <t>FY2023 PS LRP Applicant Information</t>
  </si>
  <si>
    <t>Total PS LRP Submitted-Eligible</t>
  </si>
  <si>
    <t>Total PS LRP  Awarded</t>
  </si>
  <si>
    <t>PS LRP Category Percent Awarded (Total Awarded/Total Submitted)</t>
  </si>
  <si>
    <t>Total PS LRP Awarded</t>
  </si>
  <si>
    <t>FY2023 PS LRP Applicant Site Location Information</t>
  </si>
  <si>
    <t>FY2023 PS LRP Applicant Site Attribute Information</t>
  </si>
  <si>
    <t>Community Mental Health Center (CMHC)</t>
  </si>
  <si>
    <t>Federally Qualified Health Center (FQHC)</t>
  </si>
  <si>
    <t>Mobile Unit</t>
  </si>
  <si>
    <t>Nurse Managed Health Clinic Center</t>
  </si>
  <si>
    <t>Outpatient Programs</t>
  </si>
  <si>
    <t>School-Based Clinic</t>
  </si>
  <si>
    <t>State/Local Public Health Department</t>
  </si>
  <si>
    <t>Certified Rural Health Clinic (RHC)</t>
  </si>
  <si>
    <t>Critical Access Hospital (CAH)</t>
  </si>
  <si>
    <t>Federally Qualified Health Center (FQHC) Look-Alike</t>
  </si>
  <si>
    <t>MS</t>
  </si>
  <si>
    <t>Sex</t>
  </si>
  <si>
    <t>FY2023 PS LRP Applicant Demographic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</si>
</sst>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8" fontId="0" fillId="0" borderId="0" xfId="1" applyNumberFormat="1" applyFont="1" applyFill="1"/>
    <xf numFmtId="0" fontId="2" fillId="0" borderId="0" xfId="0" applyFont="1"/>
    <xf numFmtId="0" fontId="0" fillId="0" borderId="1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Alignment="1">
      <alignment horizontal="left" wrapText="1"/>
    </xf>
    <xf numFmtId="0" fontId="6" fillId="3" borderId="6" xfId="6" applyFont="1" applyFill="1" applyAlignment="1">
      <alignment horizontal="left" wrapText="1"/>
    </xf>
    <xf numFmtId="0" fontId="0" fillId="0" borderId="0" xfId="0" applyAlignment="1">
      <alignment horizontal="center" vertical="top"/>
    </xf>
    <xf numFmtId="1" fontId="10" fillId="0" borderId="4" xfId="0" applyNumberFormat="1" applyFont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164" fontId="8" fillId="2" borderId="12" xfId="4" applyNumberFormat="1" applyFont="1" applyFill="1" applyBorder="1"/>
    <xf numFmtId="0" fontId="8" fillId="0" borderId="4" xfId="0" applyFont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2" borderId="2" xfId="4" applyNumberFormat="1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Border="1" applyAlignment="1">
      <alignment vertical="top"/>
    </xf>
    <xf numFmtId="164" fontId="8" fillId="0" borderId="2" xfId="4" applyNumberFormat="1" applyFont="1" applyFill="1" applyBorder="1"/>
    <xf numFmtId="0" fontId="8" fillId="0" borderId="8" xfId="0" applyFont="1" applyBorder="1" applyAlignment="1">
      <alignment vertical="top"/>
    </xf>
    <xf numFmtId="0" fontId="8" fillId="0" borderId="9" xfId="0" applyFont="1" applyBorder="1"/>
    <xf numFmtId="164" fontId="8" fillId="0" borderId="10" xfId="4" applyNumberFormat="1" applyFont="1" applyBorder="1"/>
    <xf numFmtId="0" fontId="8" fillId="5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5" borderId="1" xfId="0" applyFont="1" applyFill="1" applyBorder="1" applyAlignment="1">
      <alignment vertical="top"/>
    </xf>
    <xf numFmtId="164" fontId="8" fillId="5" borderId="1" xfId="4" applyNumberFormat="1" applyFont="1" applyFill="1" applyBorder="1"/>
    <xf numFmtId="164" fontId="8" fillId="0" borderId="1" xfId="4" applyNumberFormat="1" applyFont="1" applyFill="1" applyBorder="1"/>
    <xf numFmtId="0" fontId="8" fillId="0" borderId="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1" xfId="0" applyFont="1" applyBorder="1"/>
    <xf numFmtId="164" fontId="8" fillId="0" borderId="11" xfId="4" applyNumberFormat="1" applyFont="1" applyFill="1" applyBorder="1"/>
    <xf numFmtId="0" fontId="12" fillId="0" borderId="4" xfId="0" applyFont="1" applyBorder="1" applyAlignment="1">
      <alignment vertical="top"/>
    </xf>
    <xf numFmtId="0" fontId="13" fillId="0" borderId="1" xfId="0" applyFont="1" applyBorder="1"/>
    <xf numFmtId="164" fontId="13" fillId="0" borderId="2" xfId="4" applyNumberFormat="1" applyFont="1" applyBorder="1"/>
    <xf numFmtId="0" fontId="8" fillId="6" borderId="4" xfId="0" applyFont="1" applyFill="1" applyBorder="1" applyAlignment="1">
      <alignment vertical="top"/>
    </xf>
    <xf numFmtId="0" fontId="8" fillId="6" borderId="1" xfId="0" applyFont="1" applyFill="1" applyBorder="1"/>
    <xf numFmtId="164" fontId="8" fillId="6" borderId="2" xfId="4" applyNumberFormat="1" applyFont="1" applyFill="1" applyBorder="1"/>
    <xf numFmtId="0" fontId="14" fillId="0" borderId="1" xfId="0" applyFont="1" applyBorder="1"/>
    <xf numFmtId="0" fontId="14" fillId="0" borderId="4" xfId="0" applyFont="1" applyBorder="1" applyAlignment="1">
      <alignment vertical="top"/>
    </xf>
    <xf numFmtId="0" fontId="14" fillId="5" borderId="2" xfId="0" applyFont="1" applyFill="1" applyBorder="1"/>
    <xf numFmtId="0" fontId="14" fillId="0" borderId="2" xfId="0" applyFont="1" applyBorder="1"/>
    <xf numFmtId="0" fontId="15" fillId="0" borderId="4" xfId="0" applyFont="1" applyBorder="1" applyAlignment="1">
      <alignment vertical="top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6" fillId="0" borderId="4" xfId="0" applyFont="1" applyBorder="1" applyAlignment="1">
      <alignment vertical="top"/>
    </xf>
    <xf numFmtId="0" fontId="16" fillId="0" borderId="1" xfId="0" applyFont="1" applyBorder="1"/>
    <xf numFmtId="164" fontId="16" fillId="0" borderId="2" xfId="4" applyNumberFormat="1" applyFont="1" applyBorder="1"/>
    <xf numFmtId="0" fontId="16" fillId="6" borderId="1" xfId="0" applyFont="1" applyFill="1" applyBorder="1"/>
    <xf numFmtId="164" fontId="16" fillId="6" borderId="2" xfId="4" applyNumberFormat="1" applyFont="1" applyFill="1" applyBorder="1"/>
    <xf numFmtId="0" fontId="8" fillId="7" borderId="4" xfId="0" applyFont="1" applyFill="1" applyBorder="1" applyAlignment="1">
      <alignment vertical="top"/>
    </xf>
    <xf numFmtId="0" fontId="16" fillId="7" borderId="1" xfId="0" applyFont="1" applyFill="1" applyBorder="1"/>
    <xf numFmtId="164" fontId="16" fillId="7" borderId="2" xfId="4" applyNumberFormat="1" applyFont="1" applyFill="1" applyBorder="1"/>
    <xf numFmtId="0" fontId="17" fillId="0" borderId="1" xfId="0" applyFont="1" applyBorder="1"/>
    <xf numFmtId="0" fontId="8" fillId="0" borderId="4" xfId="0" applyFont="1" applyBorder="1"/>
    <xf numFmtId="164" fontId="14" fillId="0" borderId="1" xfId="4" applyNumberFormat="1" applyFont="1" applyBorder="1"/>
    <xf numFmtId="0" fontId="14" fillId="0" borderId="0" xfId="0" applyFont="1"/>
    <xf numFmtId="164" fontId="14" fillId="0" borderId="1" xfId="4" applyNumberFormat="1" applyFont="1" applyBorder="1" applyAlignment="1">
      <alignment horizontal="right"/>
    </xf>
    <xf numFmtId="0" fontId="14" fillId="0" borderId="4" xfId="0" applyFont="1" applyBorder="1" applyAlignment="1">
      <alignment horizontal="lef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48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PS LRP Submitted-Eligible" dataDxfId="28"/>
    <tableColumn id="3" xr3:uid="{00000000-0010-0000-0000-000003000000}" name="Total PS LRP  Awarded" dataDxfId="27"/>
    <tableColumn id="4" xr3:uid="{00000000-0010-0000-0000-000004000000}" name="PS 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PS LRP Submitted-Eligible" dataDxfId="19"/>
    <tableColumn id="3" xr3:uid="{00000000-0010-0000-0100-000003000000}" name="Total PS LRP Awarded" dataDxfId="18"/>
    <tableColumn id="4" xr3:uid="{00000000-0010-0000-0100-000004000000}" name="PS 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50" totalsRowShown="0" headerRowDxfId="16" dataDxfId="15" tableBorderDxfId="14" totalsRowBorderDxfId="13" headerRowCellStyle="Heading 2">
  <autoFilter ref="A2:D5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PS LRP Submitted-Eligible" dataDxfId="11"/>
    <tableColumn id="3" xr3:uid="{00000000-0010-0000-0200-000003000000}" name="Total PS LRP Awarded" dataDxfId="10"/>
    <tableColumn id="4" xr3:uid="{00000000-0010-0000-0200-000004000000}" name="PS 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PS LRP Submitted-Eligible" dataDxfId="2"/>
    <tableColumn id="3" xr3:uid="{00000000-0010-0000-0300-000003000000}" name="Total PS LRP Awarded" dataDxfId="1"/>
    <tableColumn id="4" xr3:uid="{00000000-0010-0000-0300-000004000000}" name="PS 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="80" zoomScaleNormal="80" workbookViewId="0">
      <selection activeCell="E8" sqref="E8"/>
    </sheetView>
  </sheetViews>
  <sheetFormatPr defaultColWidth="8.7265625" defaultRowHeight="14.5" x14ac:dyDescent="0.35"/>
  <cols>
    <col min="1" max="1" width="35.6328125" style="1" customWidth="1"/>
    <col min="2" max="2" width="29.7265625" style="1" customWidth="1"/>
    <col min="3" max="3" width="20.08984375" customWidth="1"/>
    <col min="4" max="4" width="16.1796875" customWidth="1"/>
    <col min="5" max="5" width="35.54296875" customWidth="1"/>
    <col min="6" max="6" width="7.1796875" customWidth="1"/>
    <col min="7" max="7" width="32.90625" customWidth="1"/>
    <col min="8" max="8" width="33.36328125" customWidth="1"/>
    <col min="9" max="9" width="23.7265625" customWidth="1"/>
    <col min="10" max="10" width="36.7265625" customWidth="1"/>
    <col min="11" max="11" width="7.81640625" style="2" customWidth="1"/>
  </cols>
  <sheetData>
    <row r="1" spans="1:10" ht="20" thickBot="1" x14ac:dyDescent="0.4">
      <c r="A1" s="8" t="s">
        <v>116</v>
      </c>
      <c r="B1" s="8"/>
      <c r="C1" s="8"/>
      <c r="D1" s="8"/>
      <c r="E1" s="8"/>
      <c r="G1" s="12" t="s">
        <v>135</v>
      </c>
      <c r="H1" s="12"/>
      <c r="I1" s="12"/>
      <c r="J1" s="12"/>
    </row>
    <row r="2" spans="1:10" ht="35" thickTop="1" thickBot="1" x14ac:dyDescent="0.45">
      <c r="A2" s="13" t="s">
        <v>80</v>
      </c>
      <c r="B2" s="13" t="s">
        <v>83</v>
      </c>
      <c r="C2" s="6" t="s">
        <v>117</v>
      </c>
      <c r="D2" s="6" t="s">
        <v>118</v>
      </c>
      <c r="E2" s="6" t="s">
        <v>119</v>
      </c>
      <c r="F2" s="4"/>
      <c r="G2" s="14" t="s">
        <v>80</v>
      </c>
      <c r="H2" s="15" t="s">
        <v>117</v>
      </c>
      <c r="I2" s="15" t="s">
        <v>120</v>
      </c>
      <c r="J2" s="15" t="s">
        <v>119</v>
      </c>
    </row>
    <row r="3" spans="1:10" ht="16" thickTop="1" x14ac:dyDescent="0.35">
      <c r="A3" s="19" t="s">
        <v>89</v>
      </c>
      <c r="B3" s="19"/>
      <c r="C3" s="20"/>
      <c r="D3" s="20"/>
      <c r="E3" s="21"/>
      <c r="G3" s="35" t="s">
        <v>1</v>
      </c>
      <c r="H3" s="35"/>
      <c r="I3" s="35"/>
      <c r="J3" s="35"/>
    </row>
    <row r="4" spans="1:10" ht="15.5" x14ac:dyDescent="0.35">
      <c r="A4" s="22" t="s">
        <v>14</v>
      </c>
      <c r="B4" s="22"/>
      <c r="C4" s="23">
        <v>1398</v>
      </c>
      <c r="D4" s="56">
        <v>122</v>
      </c>
      <c r="E4" s="24">
        <f>D4/C4</f>
        <v>8.7267525035765375E-2</v>
      </c>
      <c r="F4" s="3"/>
      <c r="G4" s="36" t="s">
        <v>2</v>
      </c>
      <c r="H4" s="23">
        <v>867</v>
      </c>
      <c r="I4" s="37">
        <v>68</v>
      </c>
      <c r="J4" s="24">
        <f>I4/H4</f>
        <v>7.8431372549019607E-2</v>
      </c>
    </row>
    <row r="5" spans="1:10" ht="15.5" x14ac:dyDescent="0.35">
      <c r="A5" s="25" t="s">
        <v>11</v>
      </c>
      <c r="B5" s="25"/>
      <c r="C5" s="26"/>
      <c r="D5" s="26"/>
      <c r="E5" s="27"/>
      <c r="F5" s="3"/>
      <c r="G5" s="38" t="s">
        <v>3</v>
      </c>
      <c r="H5" s="34">
        <v>180</v>
      </c>
      <c r="I5" s="58">
        <v>29</v>
      </c>
      <c r="J5" s="39">
        <f t="shared" ref="J5:J6" si="0">I5/H5</f>
        <v>0.16111111111111112</v>
      </c>
    </row>
    <row r="6" spans="1:10" ht="15.5" x14ac:dyDescent="0.35">
      <c r="A6" s="22" t="s">
        <v>106</v>
      </c>
      <c r="B6" s="22"/>
      <c r="C6" s="56">
        <v>1398</v>
      </c>
      <c r="D6" s="56">
        <v>122</v>
      </c>
      <c r="E6" s="28">
        <f t="shared" ref="E6" si="1">D6/C6</f>
        <v>8.7267525035765375E-2</v>
      </c>
      <c r="G6" s="36" t="s">
        <v>4</v>
      </c>
      <c r="H6" s="23">
        <v>146</v>
      </c>
      <c r="I6" s="37">
        <v>10</v>
      </c>
      <c r="J6" s="24">
        <f t="shared" si="0"/>
        <v>6.8493150684931503E-2</v>
      </c>
    </row>
    <row r="7" spans="1:10" ht="15.5" x14ac:dyDescent="0.35">
      <c r="A7" s="25" t="s">
        <v>84</v>
      </c>
      <c r="B7" s="25"/>
      <c r="C7" s="26"/>
      <c r="D7" s="26"/>
      <c r="E7" s="27"/>
      <c r="G7" s="36" t="s">
        <v>6</v>
      </c>
      <c r="H7" s="23">
        <v>7</v>
      </c>
      <c r="I7" s="37">
        <v>1</v>
      </c>
      <c r="J7" s="24">
        <f>I7/H7</f>
        <v>0.14285714285714285</v>
      </c>
    </row>
    <row r="8" spans="1:10" ht="15.5" x14ac:dyDescent="0.35">
      <c r="A8" s="60" t="s">
        <v>0</v>
      </c>
      <c r="B8" s="29" t="s">
        <v>85</v>
      </c>
      <c r="C8" s="23"/>
      <c r="D8" s="23"/>
      <c r="E8" s="28"/>
      <c r="G8" s="36" t="s">
        <v>7</v>
      </c>
      <c r="H8" s="23">
        <v>3</v>
      </c>
      <c r="I8" s="37">
        <v>1</v>
      </c>
      <c r="J8" s="40">
        <f>I8/H8</f>
        <v>0.33333333333333331</v>
      </c>
    </row>
    <row r="9" spans="1:10" ht="15.5" x14ac:dyDescent="0.35">
      <c r="A9" s="22" t="s">
        <v>92</v>
      </c>
      <c r="B9" s="29"/>
      <c r="C9" s="51"/>
      <c r="D9" s="51"/>
      <c r="E9" s="52"/>
      <c r="G9" s="36" t="s">
        <v>114</v>
      </c>
      <c r="H9" s="23">
        <v>70</v>
      </c>
      <c r="I9" s="37">
        <v>2</v>
      </c>
      <c r="J9" s="40">
        <f>I9/H9</f>
        <v>2.8571428571428571E-2</v>
      </c>
    </row>
    <row r="10" spans="1:10" ht="15.5" x14ac:dyDescent="0.35">
      <c r="A10" s="50"/>
      <c r="B10" s="22" t="s">
        <v>90</v>
      </c>
      <c r="C10" s="51">
        <v>745</v>
      </c>
      <c r="D10" s="51">
        <v>27</v>
      </c>
      <c r="E10" s="52">
        <f t="shared" ref="E10:E19" si="2">D10/C10</f>
        <v>3.6241610738255034E-2</v>
      </c>
      <c r="G10" s="36" t="s">
        <v>115</v>
      </c>
      <c r="H10" s="23">
        <v>53</v>
      </c>
      <c r="I10" s="37">
        <v>4</v>
      </c>
      <c r="J10" s="40">
        <f>I10/H10</f>
        <v>7.5471698113207544E-2</v>
      </c>
    </row>
    <row r="11" spans="1:10" ht="15.5" x14ac:dyDescent="0.35">
      <c r="A11" s="50"/>
      <c r="B11" s="65" t="s">
        <v>94</v>
      </c>
      <c r="C11" s="51">
        <v>1</v>
      </c>
      <c r="D11" s="51">
        <v>0</v>
      </c>
      <c r="E11" s="52">
        <f t="shared" si="2"/>
        <v>0</v>
      </c>
      <c r="G11" s="36" t="s">
        <v>88</v>
      </c>
      <c r="H11" s="23">
        <v>79</v>
      </c>
      <c r="I11" s="37">
        <v>7</v>
      </c>
      <c r="J11" s="40">
        <f>I11/H11</f>
        <v>8.8607594936708861E-2</v>
      </c>
    </row>
    <row r="12" spans="1:10" ht="15.5" x14ac:dyDescent="0.35">
      <c r="A12" s="50"/>
      <c r="B12" s="65" t="s">
        <v>86</v>
      </c>
      <c r="C12" s="51">
        <v>13</v>
      </c>
      <c r="D12" s="51">
        <v>0</v>
      </c>
      <c r="E12" s="52">
        <f t="shared" si="2"/>
        <v>0</v>
      </c>
      <c r="G12" s="35" t="s">
        <v>8</v>
      </c>
      <c r="H12" s="35"/>
      <c r="I12" s="35"/>
      <c r="J12" s="35"/>
    </row>
    <row r="13" spans="1:10" ht="15.5" x14ac:dyDescent="0.35">
      <c r="A13" s="29"/>
      <c r="B13" s="65" t="s">
        <v>108</v>
      </c>
      <c r="C13" s="23">
        <v>2</v>
      </c>
      <c r="D13" s="23">
        <v>0</v>
      </c>
      <c r="E13" s="28">
        <f t="shared" si="2"/>
        <v>0</v>
      </c>
      <c r="G13" s="36" t="s">
        <v>9</v>
      </c>
      <c r="H13" s="23">
        <v>1140</v>
      </c>
      <c r="I13" s="59">
        <v>102</v>
      </c>
      <c r="J13" s="24">
        <f>I13/H13</f>
        <v>8.9473684210526316E-2</v>
      </c>
    </row>
    <row r="14" spans="1:10" ht="15.5" x14ac:dyDescent="0.35">
      <c r="A14" s="29"/>
      <c r="B14" s="65" t="s">
        <v>107</v>
      </c>
      <c r="C14" s="23">
        <v>619</v>
      </c>
      <c r="D14" s="23">
        <v>25</v>
      </c>
      <c r="E14" s="28">
        <f t="shared" si="2"/>
        <v>4.0387722132471729E-2</v>
      </c>
      <c r="G14" s="36" t="s">
        <v>10</v>
      </c>
      <c r="H14" s="23">
        <v>190</v>
      </c>
      <c r="I14" s="37">
        <v>14</v>
      </c>
      <c r="J14" s="24">
        <f t="shared" ref="J14:J15" si="3">I14/H14</f>
        <v>7.3684210526315783E-2</v>
      </c>
    </row>
    <row r="15" spans="1:10" ht="15.5" x14ac:dyDescent="0.35">
      <c r="A15" s="29"/>
      <c r="B15" s="65" t="s">
        <v>87</v>
      </c>
      <c r="C15" s="23">
        <v>27</v>
      </c>
      <c r="D15" s="23">
        <v>2</v>
      </c>
      <c r="E15" s="28">
        <f t="shared" si="2"/>
        <v>7.407407407407407E-2</v>
      </c>
      <c r="G15" s="36" t="s">
        <v>88</v>
      </c>
      <c r="H15" s="23">
        <v>68</v>
      </c>
      <c r="I15" s="37">
        <v>6</v>
      </c>
      <c r="J15" s="24">
        <f t="shared" si="3"/>
        <v>8.8235294117647065E-2</v>
      </c>
    </row>
    <row r="16" spans="1:10" ht="15.5" x14ac:dyDescent="0.35">
      <c r="A16" s="29"/>
      <c r="B16" s="65" t="s">
        <v>109</v>
      </c>
      <c r="C16" s="23">
        <v>45</v>
      </c>
      <c r="D16" s="23">
        <v>0</v>
      </c>
      <c r="E16" s="28">
        <f t="shared" si="2"/>
        <v>0</v>
      </c>
      <c r="G16" s="35" t="s">
        <v>134</v>
      </c>
      <c r="H16" s="35"/>
      <c r="I16" s="35"/>
      <c r="J16" s="35"/>
    </row>
    <row r="17" spans="1:10" ht="15.5" x14ac:dyDescent="0.35">
      <c r="A17" s="22" t="s">
        <v>95</v>
      </c>
      <c r="B17" s="22"/>
      <c r="C17" s="23"/>
      <c r="D17" s="23"/>
      <c r="E17" s="28"/>
      <c r="G17" s="36" t="s">
        <v>12</v>
      </c>
      <c r="H17" s="23">
        <v>1033</v>
      </c>
      <c r="I17" s="37">
        <v>110</v>
      </c>
      <c r="J17" s="24">
        <f>I17/H17</f>
        <v>0.10648596321393998</v>
      </c>
    </row>
    <row r="18" spans="1:10" ht="15.5" x14ac:dyDescent="0.35">
      <c r="A18" s="29"/>
      <c r="B18" s="22" t="s">
        <v>90</v>
      </c>
      <c r="C18" s="23">
        <v>117</v>
      </c>
      <c r="D18" s="23">
        <v>15</v>
      </c>
      <c r="E18" s="28">
        <f t="shared" si="2"/>
        <v>0.12820512820512819</v>
      </c>
      <c r="G18" s="36" t="s">
        <v>13</v>
      </c>
      <c r="H18" s="23">
        <v>343</v>
      </c>
      <c r="I18" s="59">
        <v>11</v>
      </c>
      <c r="J18" s="24">
        <f t="shared" ref="J18:J19" si="4">I18/H18</f>
        <v>3.2069970845481049E-2</v>
      </c>
    </row>
    <row r="19" spans="1:10" ht="15.5" x14ac:dyDescent="0.35">
      <c r="A19" s="29"/>
      <c r="B19" s="22" t="s">
        <v>86</v>
      </c>
      <c r="C19" s="23">
        <v>117</v>
      </c>
      <c r="D19" s="23">
        <v>15</v>
      </c>
      <c r="E19" s="28">
        <f t="shared" si="2"/>
        <v>0.12820512820512819</v>
      </c>
      <c r="G19" s="36" t="s">
        <v>88</v>
      </c>
      <c r="H19" s="23">
        <v>22</v>
      </c>
      <c r="I19" s="37">
        <v>1</v>
      </c>
      <c r="J19" s="24">
        <f t="shared" si="4"/>
        <v>4.5454545454545456E-2</v>
      </c>
    </row>
    <row r="20" spans="1:10" ht="15.5" x14ac:dyDescent="0.35">
      <c r="A20" s="22" t="s">
        <v>110</v>
      </c>
      <c r="B20" s="22"/>
      <c r="C20" s="23"/>
      <c r="D20" s="23"/>
      <c r="E20" s="28"/>
      <c r="G20" s="35" t="s">
        <v>77</v>
      </c>
      <c r="H20" s="35"/>
      <c r="I20" s="35"/>
      <c r="J20" s="35"/>
    </row>
    <row r="21" spans="1:10" ht="15.5" x14ac:dyDescent="0.35">
      <c r="A21" s="22"/>
      <c r="B21" s="22" t="s">
        <v>90</v>
      </c>
      <c r="C21" s="23">
        <v>119</v>
      </c>
      <c r="D21" s="23">
        <v>26</v>
      </c>
      <c r="E21" s="28">
        <f t="shared" ref="E21" si="5">D21/C21</f>
        <v>0.21848739495798319</v>
      </c>
      <c r="G21" s="22" t="s">
        <v>15</v>
      </c>
      <c r="H21" s="61" t="s">
        <v>78</v>
      </c>
      <c r="I21" s="62" t="s">
        <v>78</v>
      </c>
      <c r="J21" s="41" t="s">
        <v>78</v>
      </c>
    </row>
    <row r="22" spans="1:10" ht="15.5" x14ac:dyDescent="0.35">
      <c r="A22" s="22"/>
      <c r="B22" s="22" t="s">
        <v>86</v>
      </c>
      <c r="C22" s="23">
        <v>119</v>
      </c>
      <c r="D22" s="23">
        <v>26</v>
      </c>
      <c r="E22" s="28">
        <f t="shared" ref="E22" si="6">D22/C22</f>
        <v>0.21848739495798319</v>
      </c>
      <c r="G22" s="31" t="s">
        <v>16</v>
      </c>
      <c r="H22" s="63" t="s">
        <v>78</v>
      </c>
      <c r="I22" s="64" t="s">
        <v>78</v>
      </c>
      <c r="J22" s="42" t="s">
        <v>78</v>
      </c>
    </row>
    <row r="23" spans="1:10" ht="15.5" x14ac:dyDescent="0.35">
      <c r="A23" s="22" t="s">
        <v>96</v>
      </c>
      <c r="B23" s="22"/>
      <c r="C23" s="23"/>
      <c r="D23" s="23"/>
      <c r="E23" s="28"/>
    </row>
    <row r="24" spans="1:10" ht="15.5" x14ac:dyDescent="0.35">
      <c r="A24" s="22"/>
      <c r="B24" s="22" t="s">
        <v>90</v>
      </c>
      <c r="C24" s="23">
        <v>121</v>
      </c>
      <c r="D24" s="23">
        <v>35</v>
      </c>
      <c r="E24" s="28">
        <f>D24/C24</f>
        <v>0.28925619834710742</v>
      </c>
    </row>
    <row r="25" spans="1:10" ht="15.5" x14ac:dyDescent="0.35">
      <c r="A25" s="22"/>
      <c r="B25" s="22" t="s">
        <v>86</v>
      </c>
      <c r="C25" s="23">
        <v>121</v>
      </c>
      <c r="D25" s="23">
        <v>35</v>
      </c>
      <c r="E25" s="28">
        <f>D25/C25</f>
        <v>0.28925619834710742</v>
      </c>
    </row>
    <row r="26" spans="1:10" ht="15.5" x14ac:dyDescent="0.35">
      <c r="A26" s="22" t="s">
        <v>97</v>
      </c>
      <c r="B26" s="22"/>
      <c r="C26" s="23"/>
      <c r="D26" s="23"/>
      <c r="E26" s="28"/>
    </row>
    <row r="27" spans="1:10" ht="15.5" x14ac:dyDescent="0.35">
      <c r="A27" s="22"/>
      <c r="B27" s="22" t="s">
        <v>90</v>
      </c>
      <c r="C27" s="23">
        <v>36</v>
      </c>
      <c r="D27" s="23">
        <v>7</v>
      </c>
      <c r="E27" s="28">
        <f>D27/C27</f>
        <v>0.19444444444444445</v>
      </c>
    </row>
    <row r="28" spans="1:10" ht="15.5" x14ac:dyDescent="0.35">
      <c r="A28" s="22"/>
      <c r="B28" s="22" t="s">
        <v>93</v>
      </c>
      <c r="C28" s="23">
        <v>5</v>
      </c>
      <c r="D28" s="23">
        <v>2</v>
      </c>
      <c r="E28" s="28">
        <f>D28/C28</f>
        <v>0.4</v>
      </c>
    </row>
    <row r="29" spans="1:10" ht="15.5" x14ac:dyDescent="0.35">
      <c r="A29" s="65"/>
      <c r="B29" s="22" t="s">
        <v>86</v>
      </c>
      <c r="C29" s="66">
        <v>5</v>
      </c>
      <c r="D29" s="66">
        <v>0</v>
      </c>
      <c r="E29" s="28">
        <f t="shared" ref="E29:E30" si="7">D29/C29</f>
        <v>0</v>
      </c>
    </row>
    <row r="30" spans="1:10" ht="15.5" x14ac:dyDescent="0.35">
      <c r="A30" s="65"/>
      <c r="B30" s="22" t="s">
        <v>111</v>
      </c>
      <c r="C30" s="66">
        <v>26</v>
      </c>
      <c r="D30" s="66">
        <v>5</v>
      </c>
      <c r="E30" s="28">
        <f t="shared" si="7"/>
        <v>0.19230769230769232</v>
      </c>
    </row>
    <row r="31" spans="1:10" ht="15.5" x14ac:dyDescent="0.35">
      <c r="A31" s="57" t="s">
        <v>99</v>
      </c>
      <c r="B31" s="22"/>
      <c r="C31" s="23"/>
      <c r="D31" s="23"/>
      <c r="E31" s="28"/>
    </row>
    <row r="32" spans="1:10" ht="15.5" x14ac:dyDescent="0.35">
      <c r="A32" s="22"/>
      <c r="B32" s="22" t="s">
        <v>90</v>
      </c>
      <c r="C32" s="23">
        <v>91</v>
      </c>
      <c r="D32" s="23">
        <v>7</v>
      </c>
      <c r="E32" s="28">
        <f>D32/C32</f>
        <v>7.6923076923076927E-2</v>
      </c>
    </row>
    <row r="33" spans="1:5" ht="15.5" x14ac:dyDescent="0.35">
      <c r="A33" s="22"/>
      <c r="B33" s="22" t="s">
        <v>86</v>
      </c>
      <c r="C33" s="23">
        <v>2</v>
      </c>
      <c r="D33" s="23">
        <v>0</v>
      </c>
      <c r="E33" s="28">
        <f>D33/C33</f>
        <v>0</v>
      </c>
    </row>
    <row r="34" spans="1:5" ht="15.5" x14ac:dyDescent="0.35">
      <c r="A34" s="65"/>
      <c r="B34" s="22" t="s">
        <v>107</v>
      </c>
      <c r="C34" s="66">
        <v>81</v>
      </c>
      <c r="D34" s="66">
        <v>7</v>
      </c>
      <c r="E34" s="67">
        <f>D34/C34</f>
        <v>8.6419753086419748E-2</v>
      </c>
    </row>
    <row r="35" spans="1:5" ht="15.5" x14ac:dyDescent="0.35">
      <c r="A35" s="65"/>
      <c r="B35" s="22" t="s">
        <v>87</v>
      </c>
      <c r="C35" s="66">
        <v>4</v>
      </c>
      <c r="D35" s="66">
        <v>0</v>
      </c>
      <c r="E35" s="67">
        <f>D35/C35</f>
        <v>0</v>
      </c>
    </row>
    <row r="36" spans="1:5" ht="15.5" x14ac:dyDescent="0.35">
      <c r="A36" s="65"/>
      <c r="B36" s="22" t="s">
        <v>109</v>
      </c>
      <c r="C36" s="66">
        <v>4</v>
      </c>
      <c r="D36" s="66">
        <v>0</v>
      </c>
      <c r="E36" s="67">
        <f>D36/C36</f>
        <v>0</v>
      </c>
    </row>
    <row r="37" spans="1:5" ht="15.5" x14ac:dyDescent="0.35">
      <c r="A37" s="22" t="s">
        <v>112</v>
      </c>
      <c r="B37" s="22"/>
      <c r="C37" s="23"/>
      <c r="D37" s="23"/>
      <c r="E37" s="28"/>
    </row>
    <row r="38" spans="1:5" ht="15.5" x14ac:dyDescent="0.35">
      <c r="A38" s="22"/>
      <c r="B38" s="53" t="s">
        <v>90</v>
      </c>
      <c r="C38" s="54">
        <v>48</v>
      </c>
      <c r="D38" s="54">
        <v>0</v>
      </c>
      <c r="E38" s="55">
        <f>D38/C38</f>
        <v>0</v>
      </c>
    </row>
    <row r="39" spans="1:5" ht="15.5" x14ac:dyDescent="0.35">
      <c r="A39" s="65"/>
      <c r="B39" s="70" t="s">
        <v>98</v>
      </c>
      <c r="C39" s="71">
        <v>1</v>
      </c>
      <c r="D39" s="71">
        <v>0</v>
      </c>
      <c r="E39" s="72">
        <f>D39/C39</f>
        <v>0</v>
      </c>
    </row>
    <row r="40" spans="1:5" ht="15.5" x14ac:dyDescent="0.35">
      <c r="A40" s="65"/>
      <c r="B40" s="22" t="s">
        <v>86</v>
      </c>
      <c r="C40" s="68">
        <v>5</v>
      </c>
      <c r="D40" s="68">
        <v>0</v>
      </c>
      <c r="E40" s="69">
        <f>D40/C40</f>
        <v>0</v>
      </c>
    </row>
    <row r="41" spans="1:5" ht="15.5" x14ac:dyDescent="0.35">
      <c r="A41" s="22"/>
      <c r="B41" s="22" t="s">
        <v>107</v>
      </c>
      <c r="C41" s="23">
        <v>42</v>
      </c>
      <c r="D41" s="23">
        <v>0</v>
      </c>
      <c r="E41" s="30">
        <f>D41/C41</f>
        <v>0</v>
      </c>
    </row>
    <row r="42" spans="1:5" ht="15.5" x14ac:dyDescent="0.35">
      <c r="A42" s="31" t="s">
        <v>100</v>
      </c>
      <c r="B42" s="31"/>
      <c r="C42" s="32"/>
      <c r="D42" s="32"/>
      <c r="E42" s="33"/>
    </row>
    <row r="43" spans="1:5" ht="15.5" x14ac:dyDescent="0.35">
      <c r="A43" s="31"/>
      <c r="B43" s="31" t="s">
        <v>90</v>
      </c>
      <c r="C43" s="32">
        <v>155</v>
      </c>
      <c r="D43" s="32">
        <v>4</v>
      </c>
      <c r="E43" s="33">
        <f>D43/C43</f>
        <v>2.5806451612903226E-2</v>
      </c>
    </row>
    <row r="44" spans="1:5" ht="15.5" x14ac:dyDescent="0.35">
      <c r="A44" s="31"/>
      <c r="B44" s="31" t="s">
        <v>86</v>
      </c>
      <c r="C44" s="32">
        <v>144</v>
      </c>
      <c r="D44" s="32">
        <v>3</v>
      </c>
      <c r="E44" s="33">
        <f>D44/C44</f>
        <v>2.0833333333333332E-2</v>
      </c>
    </row>
    <row r="45" spans="1:5" ht="15.5" x14ac:dyDescent="0.35">
      <c r="A45" s="65"/>
      <c r="B45" s="22" t="s">
        <v>113</v>
      </c>
      <c r="C45" s="66">
        <v>11</v>
      </c>
      <c r="D45" s="66">
        <v>1</v>
      </c>
      <c r="E45" s="67">
        <f>D45/C45</f>
        <v>9.0909090909090912E-2</v>
      </c>
    </row>
    <row r="46" spans="1:5" ht="15.5" x14ac:dyDescent="0.35">
      <c r="A46" s="31" t="s">
        <v>101</v>
      </c>
      <c r="B46" s="31"/>
      <c r="C46" s="32"/>
      <c r="D46" s="32"/>
      <c r="E46" s="33"/>
    </row>
    <row r="47" spans="1:5" ht="15.5" x14ac:dyDescent="0.35">
      <c r="A47" s="31"/>
      <c r="B47" s="31" t="s">
        <v>90</v>
      </c>
      <c r="C47" s="32">
        <v>4</v>
      </c>
      <c r="D47" s="32">
        <v>1</v>
      </c>
      <c r="E47" s="33">
        <f>D47/C47</f>
        <v>0.25</v>
      </c>
    </row>
    <row r="48" spans="1:5" ht="15.5" x14ac:dyDescent="0.35">
      <c r="A48" s="31"/>
      <c r="B48" s="31" t="s">
        <v>86</v>
      </c>
      <c r="C48" s="32">
        <v>4</v>
      </c>
      <c r="D48" s="32">
        <v>1</v>
      </c>
      <c r="E48" s="33">
        <f>D48/C48</f>
        <v>0.25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zoomScale="80" zoomScaleNormal="80" workbookViewId="0"/>
  </sheetViews>
  <sheetFormatPr defaultColWidth="8.7265625" defaultRowHeight="14.5" x14ac:dyDescent="0.35"/>
  <cols>
    <col min="1" max="1" width="48" customWidth="1"/>
    <col min="2" max="2" width="32.7265625" customWidth="1"/>
    <col min="3" max="3" width="23.90625" customWidth="1"/>
    <col min="4" max="4" width="36" customWidth="1"/>
    <col min="6" max="6" width="30.90625" customWidth="1"/>
    <col min="7" max="7" width="32.26953125" customWidth="1"/>
    <col min="8" max="8" width="25.81640625" customWidth="1"/>
    <col min="9" max="9" width="34.90625" customWidth="1"/>
  </cols>
  <sheetData>
    <row r="1" spans="1:9" ht="20" thickBot="1" x14ac:dyDescent="0.4">
      <c r="A1" s="12" t="s">
        <v>122</v>
      </c>
      <c r="B1" s="1"/>
      <c r="C1" s="1"/>
      <c r="D1" s="16"/>
      <c r="E1" s="1"/>
      <c r="F1" s="12" t="s">
        <v>121</v>
      </c>
      <c r="G1" s="8"/>
      <c r="H1" s="8"/>
      <c r="I1" s="8"/>
    </row>
    <row r="2" spans="1:9" ht="52" thickTop="1" thickBot="1" x14ac:dyDescent="0.45">
      <c r="A2" s="7" t="s">
        <v>81</v>
      </c>
      <c r="B2" s="6" t="s">
        <v>117</v>
      </c>
      <c r="C2" s="6" t="s">
        <v>120</v>
      </c>
      <c r="D2" s="6" t="s">
        <v>119</v>
      </c>
      <c r="F2" s="18" t="s">
        <v>82</v>
      </c>
      <c r="G2" s="6" t="s">
        <v>117</v>
      </c>
      <c r="H2" s="6" t="s">
        <v>120</v>
      </c>
      <c r="I2" s="6" t="s">
        <v>119</v>
      </c>
    </row>
    <row r="3" spans="1:9" ht="16" thickTop="1" x14ac:dyDescent="0.35">
      <c r="A3" s="19" t="s">
        <v>17</v>
      </c>
      <c r="B3" s="43"/>
      <c r="C3" s="43"/>
      <c r="D3" s="44"/>
      <c r="F3" s="9" t="s">
        <v>21</v>
      </c>
      <c r="G3" s="9"/>
      <c r="H3" s="9"/>
      <c r="I3" s="9"/>
    </row>
    <row r="4" spans="1:9" ht="15.5" x14ac:dyDescent="0.35">
      <c r="A4" s="78">
        <v>26</v>
      </c>
      <c r="B4" s="56">
        <v>0</v>
      </c>
      <c r="C4" s="56">
        <v>0</v>
      </c>
      <c r="D4" s="77" t="s">
        <v>78</v>
      </c>
      <c r="F4" s="10" t="s">
        <v>22</v>
      </c>
      <c r="G4" s="5">
        <v>1</v>
      </c>
      <c r="H4" s="5">
        <v>0</v>
      </c>
      <c r="I4" s="11">
        <f>H4/G4</f>
        <v>0</v>
      </c>
    </row>
    <row r="5" spans="1:9" ht="15.5" x14ac:dyDescent="0.35">
      <c r="A5" s="78">
        <v>25</v>
      </c>
      <c r="B5" s="56">
        <v>0</v>
      </c>
      <c r="C5" s="56">
        <v>0</v>
      </c>
      <c r="D5" s="77" t="s">
        <v>78</v>
      </c>
      <c r="F5" s="10" t="s">
        <v>23</v>
      </c>
      <c r="G5" s="5">
        <v>17</v>
      </c>
      <c r="H5" s="5">
        <v>2</v>
      </c>
      <c r="I5" s="11">
        <f t="shared" ref="I5:I57" si="0">H5/G5</f>
        <v>0.11764705882352941</v>
      </c>
    </row>
    <row r="6" spans="1:9" ht="15.5" x14ac:dyDescent="0.35">
      <c r="A6" s="78">
        <v>24</v>
      </c>
      <c r="B6" s="56">
        <v>2</v>
      </c>
      <c r="C6" s="56">
        <v>0</v>
      </c>
      <c r="D6" s="77">
        <f t="shared" ref="D6:D24" si="1">C6/B6</f>
        <v>0</v>
      </c>
      <c r="F6" s="10" t="s">
        <v>24</v>
      </c>
      <c r="G6" s="5">
        <v>3</v>
      </c>
      <c r="H6" s="5">
        <v>1</v>
      </c>
      <c r="I6" s="11">
        <f t="shared" si="0"/>
        <v>0.33333333333333331</v>
      </c>
    </row>
    <row r="7" spans="1:9" ht="15.5" x14ac:dyDescent="0.35">
      <c r="A7" s="78">
        <v>23</v>
      </c>
      <c r="B7" s="56">
        <v>6</v>
      </c>
      <c r="C7" s="56">
        <v>3</v>
      </c>
      <c r="D7" s="77">
        <f t="shared" si="1"/>
        <v>0.5</v>
      </c>
      <c r="F7" s="10" t="s">
        <v>25</v>
      </c>
      <c r="G7" s="5">
        <v>34</v>
      </c>
      <c r="H7" s="5">
        <v>0</v>
      </c>
      <c r="I7" s="11">
        <f t="shared" si="0"/>
        <v>0</v>
      </c>
    </row>
    <row r="8" spans="1:9" ht="15.5" x14ac:dyDescent="0.35">
      <c r="A8" s="78">
        <v>22</v>
      </c>
      <c r="B8" s="56">
        <v>7</v>
      </c>
      <c r="C8" s="56">
        <v>2</v>
      </c>
      <c r="D8" s="77">
        <f t="shared" si="1"/>
        <v>0.2857142857142857</v>
      </c>
      <c r="F8" s="17" t="s">
        <v>26</v>
      </c>
      <c r="G8" s="5">
        <v>82</v>
      </c>
      <c r="H8" s="5">
        <v>5</v>
      </c>
      <c r="I8" s="11">
        <f t="shared" si="0"/>
        <v>6.097560975609756E-2</v>
      </c>
    </row>
    <row r="9" spans="1:9" ht="15.5" x14ac:dyDescent="0.35">
      <c r="A9" s="78">
        <v>21</v>
      </c>
      <c r="B9" s="56">
        <v>13</v>
      </c>
      <c r="C9" s="56">
        <v>2</v>
      </c>
      <c r="D9" s="77">
        <f t="shared" si="1"/>
        <v>0.15384615384615385</v>
      </c>
      <c r="F9" s="17" t="s">
        <v>27</v>
      </c>
      <c r="G9" s="5">
        <v>21</v>
      </c>
      <c r="H9" s="5">
        <v>0</v>
      </c>
      <c r="I9" s="11">
        <f t="shared" si="0"/>
        <v>0</v>
      </c>
    </row>
    <row r="10" spans="1:9" ht="15.5" x14ac:dyDescent="0.35">
      <c r="A10" s="78">
        <v>20</v>
      </c>
      <c r="B10" s="56">
        <v>50</v>
      </c>
      <c r="C10" s="56">
        <v>4</v>
      </c>
      <c r="D10" s="77">
        <f t="shared" si="1"/>
        <v>0.08</v>
      </c>
      <c r="F10" s="17" t="s">
        <v>28</v>
      </c>
      <c r="G10" s="5">
        <v>26</v>
      </c>
      <c r="H10" s="5">
        <v>3</v>
      </c>
      <c r="I10" s="11">
        <f t="shared" si="0"/>
        <v>0.11538461538461539</v>
      </c>
    </row>
    <row r="11" spans="1:9" ht="15.5" x14ac:dyDescent="0.35">
      <c r="A11" s="78">
        <v>19</v>
      </c>
      <c r="B11" s="56">
        <v>74</v>
      </c>
      <c r="C11" s="56">
        <v>7</v>
      </c>
      <c r="D11" s="77">
        <f t="shared" si="1"/>
        <v>9.45945945945946E-2</v>
      </c>
      <c r="F11" s="17" t="s">
        <v>29</v>
      </c>
      <c r="G11" s="5">
        <v>30</v>
      </c>
      <c r="H11" s="5">
        <v>0</v>
      </c>
      <c r="I11" s="11">
        <f t="shared" si="0"/>
        <v>0</v>
      </c>
    </row>
    <row r="12" spans="1:9" ht="15.5" x14ac:dyDescent="0.35">
      <c r="A12" s="78">
        <v>18</v>
      </c>
      <c r="B12" s="56">
        <v>184</v>
      </c>
      <c r="C12" s="56">
        <v>16</v>
      </c>
      <c r="D12" s="77">
        <f t="shared" si="1"/>
        <v>8.6956521739130432E-2</v>
      </c>
      <c r="F12" s="17" t="s">
        <v>30</v>
      </c>
      <c r="G12" s="5">
        <v>10</v>
      </c>
      <c r="H12" s="5">
        <v>4</v>
      </c>
      <c r="I12" s="11">
        <f t="shared" si="0"/>
        <v>0.4</v>
      </c>
    </row>
    <row r="13" spans="1:9" ht="15.5" x14ac:dyDescent="0.35">
      <c r="A13" s="78">
        <v>17</v>
      </c>
      <c r="B13" s="56">
        <v>129</v>
      </c>
      <c r="C13" s="56">
        <v>10</v>
      </c>
      <c r="D13" s="77">
        <f t="shared" si="1"/>
        <v>7.7519379844961239E-2</v>
      </c>
      <c r="F13" s="17" t="s">
        <v>31</v>
      </c>
      <c r="G13" s="5">
        <v>87</v>
      </c>
      <c r="H13" s="5">
        <v>11</v>
      </c>
      <c r="I13" s="11">
        <f t="shared" si="0"/>
        <v>0.12643678160919541</v>
      </c>
    </row>
    <row r="14" spans="1:9" ht="15.5" x14ac:dyDescent="0.35">
      <c r="A14" s="78">
        <v>16</v>
      </c>
      <c r="B14" s="56">
        <v>134</v>
      </c>
      <c r="C14" s="56">
        <v>18</v>
      </c>
      <c r="D14" s="77">
        <f t="shared" si="1"/>
        <v>0.13432835820895522</v>
      </c>
      <c r="F14" s="17" t="s">
        <v>32</v>
      </c>
      <c r="G14" s="5">
        <v>25</v>
      </c>
      <c r="H14" s="5">
        <v>4</v>
      </c>
      <c r="I14" s="11">
        <f t="shared" si="0"/>
        <v>0.16</v>
      </c>
    </row>
    <row r="15" spans="1:9" ht="15.5" x14ac:dyDescent="0.35">
      <c r="A15" s="78">
        <v>15</v>
      </c>
      <c r="B15" s="56">
        <v>30</v>
      </c>
      <c r="C15" s="56">
        <v>3</v>
      </c>
      <c r="D15" s="77">
        <f t="shared" si="1"/>
        <v>0.1</v>
      </c>
      <c r="F15" s="17" t="s">
        <v>33</v>
      </c>
      <c r="G15" s="5">
        <v>0</v>
      </c>
      <c r="H15" s="5">
        <v>0</v>
      </c>
      <c r="I15" s="11" t="s">
        <v>78</v>
      </c>
    </row>
    <row r="16" spans="1:9" ht="15.5" x14ac:dyDescent="0.35">
      <c r="A16" s="78">
        <v>14</v>
      </c>
      <c r="B16" s="56">
        <v>29</v>
      </c>
      <c r="C16" s="56">
        <v>5</v>
      </c>
      <c r="D16" s="77">
        <f t="shared" si="1"/>
        <v>0.17241379310344829</v>
      </c>
      <c r="F16" s="17" t="s">
        <v>34</v>
      </c>
      <c r="G16" s="5">
        <v>1</v>
      </c>
      <c r="H16" s="5">
        <v>0</v>
      </c>
      <c r="I16" s="11">
        <f t="shared" si="0"/>
        <v>0</v>
      </c>
    </row>
    <row r="17" spans="1:9" ht="15.5" x14ac:dyDescent="0.35">
      <c r="A17" s="78">
        <v>13</v>
      </c>
      <c r="B17" s="56">
        <v>38</v>
      </c>
      <c r="C17" s="56">
        <v>4</v>
      </c>
      <c r="D17" s="77">
        <f t="shared" si="1"/>
        <v>0.10526315789473684</v>
      </c>
      <c r="F17" s="17" t="s">
        <v>35</v>
      </c>
      <c r="G17" s="5">
        <v>10</v>
      </c>
      <c r="H17" s="5">
        <v>0</v>
      </c>
      <c r="I17" s="11">
        <f t="shared" si="0"/>
        <v>0</v>
      </c>
    </row>
    <row r="18" spans="1:9" ht="15.5" x14ac:dyDescent="0.35">
      <c r="A18" s="78">
        <v>12</v>
      </c>
      <c r="B18" s="56">
        <v>74</v>
      </c>
      <c r="C18" s="56">
        <v>5</v>
      </c>
      <c r="D18" s="77">
        <f t="shared" si="1"/>
        <v>6.7567567567567571E-2</v>
      </c>
      <c r="F18" s="17" t="s">
        <v>36</v>
      </c>
      <c r="G18" s="5">
        <v>6</v>
      </c>
      <c r="H18" s="5">
        <v>0</v>
      </c>
      <c r="I18" s="11">
        <f t="shared" si="0"/>
        <v>0</v>
      </c>
    </row>
    <row r="19" spans="1:9" ht="15.5" x14ac:dyDescent="0.35">
      <c r="A19" s="78">
        <v>11</v>
      </c>
      <c r="B19" s="56">
        <v>10</v>
      </c>
      <c r="C19" s="56">
        <v>1</v>
      </c>
      <c r="D19" s="77">
        <f t="shared" si="1"/>
        <v>0.1</v>
      </c>
      <c r="F19" s="17" t="s">
        <v>37</v>
      </c>
      <c r="G19" s="5">
        <v>36</v>
      </c>
      <c r="H19" s="5">
        <v>2</v>
      </c>
      <c r="I19" s="11">
        <f t="shared" si="0"/>
        <v>5.5555555555555552E-2</v>
      </c>
    </row>
    <row r="20" spans="1:9" ht="15.5" x14ac:dyDescent="0.35">
      <c r="A20" s="78">
        <v>10</v>
      </c>
      <c r="B20" s="56">
        <v>20</v>
      </c>
      <c r="C20" s="56">
        <v>4</v>
      </c>
      <c r="D20" s="77">
        <f t="shared" si="1"/>
        <v>0.2</v>
      </c>
      <c r="F20" s="17" t="s">
        <v>38</v>
      </c>
      <c r="G20" s="5">
        <v>19</v>
      </c>
      <c r="H20" s="5">
        <v>1</v>
      </c>
      <c r="I20" s="11">
        <f t="shared" si="0"/>
        <v>5.2631578947368418E-2</v>
      </c>
    </row>
    <row r="21" spans="1:9" ht="15.5" x14ac:dyDescent="0.35">
      <c r="A21" s="78">
        <v>9</v>
      </c>
      <c r="B21" s="56">
        <v>5</v>
      </c>
      <c r="C21" s="56">
        <v>1</v>
      </c>
      <c r="D21" s="77">
        <f t="shared" si="1"/>
        <v>0.2</v>
      </c>
      <c r="F21" s="17" t="s">
        <v>39</v>
      </c>
      <c r="G21" s="5">
        <v>5</v>
      </c>
      <c r="H21" s="5">
        <v>1</v>
      </c>
      <c r="I21" s="11">
        <f t="shared" si="0"/>
        <v>0.2</v>
      </c>
    </row>
    <row r="22" spans="1:9" ht="15.5" x14ac:dyDescent="0.35">
      <c r="A22" s="78">
        <v>8</v>
      </c>
      <c r="B22" s="56">
        <v>5</v>
      </c>
      <c r="C22" s="56">
        <v>1</v>
      </c>
      <c r="D22" s="77">
        <f t="shared" si="1"/>
        <v>0.2</v>
      </c>
      <c r="F22" s="17" t="s">
        <v>40</v>
      </c>
      <c r="G22" s="5">
        <v>4</v>
      </c>
      <c r="H22" s="5">
        <v>1</v>
      </c>
      <c r="I22" s="11">
        <f t="shared" si="0"/>
        <v>0.25</v>
      </c>
    </row>
    <row r="23" spans="1:9" ht="15.5" x14ac:dyDescent="0.35">
      <c r="A23" s="78">
        <v>7</v>
      </c>
      <c r="B23" s="56">
        <v>8</v>
      </c>
      <c r="C23" s="56">
        <v>3</v>
      </c>
      <c r="D23" s="77">
        <f t="shared" si="1"/>
        <v>0.375</v>
      </c>
      <c r="F23" s="17" t="s">
        <v>41</v>
      </c>
      <c r="G23" s="5">
        <v>32</v>
      </c>
      <c r="H23" s="5">
        <v>4</v>
      </c>
      <c r="I23" s="11">
        <f t="shared" si="0"/>
        <v>0.125</v>
      </c>
    </row>
    <row r="24" spans="1:9" ht="15.5" x14ac:dyDescent="0.35">
      <c r="A24" s="78">
        <v>6</v>
      </c>
      <c r="B24" s="56">
        <v>2</v>
      </c>
      <c r="C24" s="56">
        <v>0</v>
      </c>
      <c r="D24" s="77">
        <f t="shared" si="1"/>
        <v>0</v>
      </c>
      <c r="F24" s="17" t="s">
        <v>42</v>
      </c>
      <c r="G24" s="5">
        <v>29</v>
      </c>
      <c r="H24" s="5">
        <v>1</v>
      </c>
      <c r="I24" s="11">
        <f t="shared" si="0"/>
        <v>3.4482758620689655E-2</v>
      </c>
    </row>
    <row r="25" spans="1:9" ht="15.5" x14ac:dyDescent="0.35">
      <c r="A25" s="78">
        <v>5</v>
      </c>
      <c r="B25" s="56">
        <v>0</v>
      </c>
      <c r="C25" s="56">
        <v>0</v>
      </c>
      <c r="D25" s="77" t="s">
        <v>78</v>
      </c>
      <c r="F25" s="17" t="s">
        <v>43</v>
      </c>
      <c r="G25" s="5">
        <v>18</v>
      </c>
      <c r="H25" s="73">
        <v>3</v>
      </c>
      <c r="I25" s="11">
        <f t="shared" si="0"/>
        <v>0.16666666666666666</v>
      </c>
    </row>
    <row r="26" spans="1:9" ht="15.5" x14ac:dyDescent="0.35">
      <c r="A26" s="78">
        <v>4</v>
      </c>
      <c r="B26" s="56">
        <v>0</v>
      </c>
      <c r="C26" s="56">
        <v>0</v>
      </c>
      <c r="D26" s="77" t="s">
        <v>78</v>
      </c>
      <c r="F26" s="17" t="s">
        <v>44</v>
      </c>
      <c r="G26" s="5">
        <v>3</v>
      </c>
      <c r="H26" s="5">
        <v>0</v>
      </c>
      <c r="I26" s="11">
        <f t="shared" si="0"/>
        <v>0</v>
      </c>
    </row>
    <row r="27" spans="1:9" ht="15.5" x14ac:dyDescent="0.35">
      <c r="A27" s="78">
        <v>3</v>
      </c>
      <c r="B27" s="56">
        <v>0</v>
      </c>
      <c r="C27" s="56">
        <v>0</v>
      </c>
      <c r="D27" s="77" t="s">
        <v>78</v>
      </c>
      <c r="F27" s="17" t="s">
        <v>45</v>
      </c>
      <c r="G27" s="5">
        <v>22</v>
      </c>
      <c r="H27" s="5">
        <v>3</v>
      </c>
      <c r="I27" s="11">
        <f t="shared" si="0"/>
        <v>0.13636363636363635</v>
      </c>
    </row>
    <row r="28" spans="1:9" ht="15.5" x14ac:dyDescent="0.35">
      <c r="A28" s="78">
        <v>2</v>
      </c>
      <c r="B28" s="56">
        <v>0</v>
      </c>
      <c r="C28" s="56">
        <v>0</v>
      </c>
      <c r="D28" s="77" t="s">
        <v>78</v>
      </c>
      <c r="F28" s="17" t="s">
        <v>46</v>
      </c>
      <c r="G28" s="5">
        <v>13</v>
      </c>
      <c r="H28" s="5">
        <v>0</v>
      </c>
      <c r="I28" s="11">
        <f t="shared" si="0"/>
        <v>0</v>
      </c>
    </row>
    <row r="29" spans="1:9" ht="15.5" x14ac:dyDescent="0.35">
      <c r="A29" s="78">
        <v>1</v>
      </c>
      <c r="B29" s="56">
        <v>0</v>
      </c>
      <c r="C29" s="56">
        <v>0</v>
      </c>
      <c r="D29" s="77" t="s">
        <v>78</v>
      </c>
      <c r="F29" s="17" t="s">
        <v>47</v>
      </c>
      <c r="G29" s="5">
        <v>30</v>
      </c>
      <c r="H29" s="5">
        <v>2</v>
      </c>
      <c r="I29" s="11">
        <f t="shared" si="0"/>
        <v>6.6666666666666666E-2</v>
      </c>
    </row>
    <row r="30" spans="1:9" ht="15.5" x14ac:dyDescent="0.35">
      <c r="A30" s="78" t="s">
        <v>79</v>
      </c>
      <c r="B30" s="56">
        <v>578</v>
      </c>
      <c r="C30" s="56">
        <v>33</v>
      </c>
      <c r="D30" s="77">
        <f>C30/B30</f>
        <v>5.7093425605536333E-2</v>
      </c>
      <c r="F30" s="17" t="s">
        <v>48</v>
      </c>
      <c r="G30" s="5">
        <v>0</v>
      </c>
      <c r="H30" s="5">
        <v>0</v>
      </c>
      <c r="I30" s="11" t="s">
        <v>78</v>
      </c>
    </row>
    <row r="31" spans="1:9" ht="15.5" x14ac:dyDescent="0.35">
      <c r="A31" s="19" t="s">
        <v>18</v>
      </c>
      <c r="B31" s="43"/>
      <c r="C31" s="43"/>
      <c r="D31" s="44"/>
      <c r="F31" s="10" t="s">
        <v>133</v>
      </c>
      <c r="G31" s="23">
        <v>5</v>
      </c>
      <c r="H31" s="23">
        <v>0</v>
      </c>
      <c r="I31" s="11">
        <f t="shared" si="0"/>
        <v>0</v>
      </c>
    </row>
    <row r="32" spans="1:9" ht="15.5" x14ac:dyDescent="0.35">
      <c r="A32" s="45" t="s">
        <v>19</v>
      </c>
      <c r="B32" s="56">
        <v>47</v>
      </c>
      <c r="C32" s="23">
        <v>11</v>
      </c>
      <c r="D32" s="24">
        <f t="shared" ref="D32:D33" si="2">C32/B32</f>
        <v>0.23404255319148937</v>
      </c>
      <c r="F32" s="10" t="s">
        <v>49</v>
      </c>
      <c r="G32" s="5">
        <v>2</v>
      </c>
      <c r="H32" s="5">
        <v>0</v>
      </c>
      <c r="I32" s="11">
        <f t="shared" si="0"/>
        <v>0</v>
      </c>
    </row>
    <row r="33" spans="1:9" ht="15.5" x14ac:dyDescent="0.35">
      <c r="A33" s="45" t="s">
        <v>20</v>
      </c>
      <c r="B33" s="56">
        <v>1351</v>
      </c>
      <c r="C33" s="56">
        <v>111</v>
      </c>
      <c r="D33" s="24">
        <f t="shared" si="2"/>
        <v>8.2161361954108073E-2</v>
      </c>
      <c r="F33" s="10" t="s">
        <v>50</v>
      </c>
      <c r="G33" s="5">
        <v>10</v>
      </c>
      <c r="H33" s="5">
        <v>0</v>
      </c>
      <c r="I33" s="11">
        <f t="shared" si="0"/>
        <v>0</v>
      </c>
    </row>
    <row r="34" spans="1:9" ht="15.5" x14ac:dyDescent="0.35">
      <c r="A34" s="19" t="s">
        <v>91</v>
      </c>
      <c r="B34" s="43"/>
      <c r="C34" s="43"/>
      <c r="D34" s="44"/>
      <c r="F34" s="17" t="s">
        <v>51</v>
      </c>
      <c r="G34" s="5">
        <v>7</v>
      </c>
      <c r="H34" s="5">
        <v>0</v>
      </c>
      <c r="I34" s="11">
        <f t="shared" si="0"/>
        <v>0</v>
      </c>
    </row>
    <row r="35" spans="1:9" ht="15.5" x14ac:dyDescent="0.35">
      <c r="A35" s="46" t="s">
        <v>76</v>
      </c>
      <c r="B35" s="23">
        <v>5</v>
      </c>
      <c r="C35" s="23">
        <v>1</v>
      </c>
      <c r="D35" s="24">
        <f t="shared" ref="D35:D50" si="3">C35/B35</f>
        <v>0.2</v>
      </c>
      <c r="F35" s="17" t="s">
        <v>52</v>
      </c>
      <c r="G35" s="5">
        <v>4</v>
      </c>
      <c r="H35" s="5">
        <v>1</v>
      </c>
      <c r="I35" s="11">
        <f t="shared" si="0"/>
        <v>0.25</v>
      </c>
    </row>
    <row r="36" spans="1:9" ht="15.5" x14ac:dyDescent="0.35">
      <c r="A36" s="45" t="s">
        <v>130</v>
      </c>
      <c r="B36" s="23">
        <v>1</v>
      </c>
      <c r="C36" s="23">
        <v>0</v>
      </c>
      <c r="D36" s="28">
        <f>C36/B36</f>
        <v>0</v>
      </c>
      <c r="F36" s="17" t="s">
        <v>53</v>
      </c>
      <c r="G36" s="5">
        <v>0</v>
      </c>
      <c r="H36" s="5">
        <v>0</v>
      </c>
      <c r="I36" s="11" t="s">
        <v>78</v>
      </c>
    </row>
    <row r="37" spans="1:9" ht="15.5" x14ac:dyDescent="0.35">
      <c r="A37" s="45" t="s">
        <v>123</v>
      </c>
      <c r="B37" s="23">
        <v>49</v>
      </c>
      <c r="C37" s="23">
        <v>6</v>
      </c>
      <c r="D37" s="28">
        <f>C37/B37</f>
        <v>0.12244897959183673</v>
      </c>
      <c r="F37" s="17" t="s">
        <v>54</v>
      </c>
      <c r="G37" s="5">
        <v>4</v>
      </c>
      <c r="H37" s="5">
        <v>0</v>
      </c>
      <c r="I37" s="11">
        <f t="shared" si="0"/>
        <v>0</v>
      </c>
    </row>
    <row r="38" spans="1:9" ht="15.5" x14ac:dyDescent="0.35">
      <c r="A38" s="47" t="s">
        <v>102</v>
      </c>
      <c r="B38" s="48">
        <v>181</v>
      </c>
      <c r="C38" s="76">
        <v>23</v>
      </c>
      <c r="D38" s="24">
        <f t="shared" si="3"/>
        <v>0.1270718232044199</v>
      </c>
      <c r="F38" s="17" t="s">
        <v>55</v>
      </c>
      <c r="G38" s="5">
        <v>20</v>
      </c>
      <c r="H38" s="5">
        <v>1</v>
      </c>
      <c r="I38" s="11">
        <f t="shared" si="0"/>
        <v>0.05</v>
      </c>
    </row>
    <row r="39" spans="1:9" ht="15.5" x14ac:dyDescent="0.35">
      <c r="A39" s="45" t="s">
        <v>131</v>
      </c>
      <c r="B39" s="23">
        <v>48</v>
      </c>
      <c r="C39" s="23">
        <v>0</v>
      </c>
      <c r="D39" s="28">
        <f>C39/B39</f>
        <v>0</v>
      </c>
      <c r="F39" s="17" t="s">
        <v>56</v>
      </c>
      <c r="G39" s="5">
        <v>25</v>
      </c>
      <c r="H39" s="5">
        <v>0</v>
      </c>
      <c r="I39" s="11">
        <f t="shared" si="0"/>
        <v>0</v>
      </c>
    </row>
    <row r="40" spans="1:9" ht="15.5" x14ac:dyDescent="0.35">
      <c r="A40" s="45" t="s">
        <v>124</v>
      </c>
      <c r="B40" s="23">
        <v>70</v>
      </c>
      <c r="C40" s="23">
        <v>12</v>
      </c>
      <c r="D40" s="28">
        <f>C40/B40</f>
        <v>0.17142857142857143</v>
      </c>
      <c r="F40" s="17" t="s">
        <v>57</v>
      </c>
      <c r="G40" s="5">
        <v>97</v>
      </c>
      <c r="H40" s="5">
        <v>6</v>
      </c>
      <c r="I40" s="11">
        <f t="shared" si="0"/>
        <v>6.1855670103092786E-2</v>
      </c>
    </row>
    <row r="41" spans="1:9" ht="15.5" x14ac:dyDescent="0.35">
      <c r="A41" s="45" t="s">
        <v>132</v>
      </c>
      <c r="B41" s="23">
        <v>2</v>
      </c>
      <c r="C41" s="23">
        <v>0</v>
      </c>
      <c r="D41" s="28">
        <f>C41/B41</f>
        <v>0</v>
      </c>
      <c r="F41" s="17" t="s">
        <v>58</v>
      </c>
      <c r="G41" s="5">
        <v>85</v>
      </c>
      <c r="H41" s="5">
        <v>12</v>
      </c>
      <c r="I41" s="11">
        <f t="shared" si="0"/>
        <v>0.14117647058823529</v>
      </c>
    </row>
    <row r="42" spans="1:9" ht="15.5" x14ac:dyDescent="0.35">
      <c r="A42" s="46" t="s">
        <v>103</v>
      </c>
      <c r="B42" s="23">
        <v>784</v>
      </c>
      <c r="C42" s="23">
        <v>41</v>
      </c>
      <c r="D42" s="24">
        <f t="shared" si="3"/>
        <v>5.2295918367346941E-2</v>
      </c>
      <c r="F42" s="17" t="s">
        <v>59</v>
      </c>
      <c r="G42" s="5">
        <v>22</v>
      </c>
      <c r="H42" s="5">
        <v>9</v>
      </c>
      <c r="I42" s="11">
        <f t="shared" si="0"/>
        <v>0.40909090909090912</v>
      </c>
    </row>
    <row r="43" spans="1:9" ht="15.5" x14ac:dyDescent="0.35">
      <c r="A43" s="45" t="s">
        <v>125</v>
      </c>
      <c r="B43" s="23">
        <v>1</v>
      </c>
      <c r="C43" s="23">
        <v>1</v>
      </c>
      <c r="D43" s="28">
        <f>C43/B43</f>
        <v>1</v>
      </c>
      <c r="F43" s="17" t="s">
        <v>60</v>
      </c>
      <c r="G43" s="5">
        <v>4</v>
      </c>
      <c r="H43" s="5">
        <v>0</v>
      </c>
      <c r="I43" s="11">
        <f t="shared" si="0"/>
        <v>0</v>
      </c>
    </row>
    <row r="44" spans="1:9" ht="15.5" x14ac:dyDescent="0.35">
      <c r="A44" s="45" t="s">
        <v>126</v>
      </c>
      <c r="B44" s="23">
        <v>13</v>
      </c>
      <c r="C44" s="23">
        <v>2</v>
      </c>
      <c r="D44" s="28">
        <f>C44/B44</f>
        <v>0.15384615384615385</v>
      </c>
      <c r="F44" s="17" t="s">
        <v>61</v>
      </c>
      <c r="G44" s="5">
        <v>277</v>
      </c>
      <c r="H44" s="5">
        <v>25</v>
      </c>
      <c r="I44" s="11">
        <f t="shared" si="0"/>
        <v>9.0252707581227443E-2</v>
      </c>
    </row>
    <row r="45" spans="1:9" ht="15.5" x14ac:dyDescent="0.35">
      <c r="A45" s="23" t="s">
        <v>5</v>
      </c>
      <c r="B45" s="23">
        <v>8</v>
      </c>
      <c r="C45" s="23">
        <v>1</v>
      </c>
      <c r="D45" s="24">
        <f t="shared" si="3"/>
        <v>0.125</v>
      </c>
      <c r="F45" s="17" t="s">
        <v>62</v>
      </c>
      <c r="G45" s="5">
        <v>1</v>
      </c>
      <c r="H45" s="5">
        <v>0</v>
      </c>
      <c r="I45" s="11">
        <f t="shared" si="0"/>
        <v>0</v>
      </c>
    </row>
    <row r="46" spans="1:9" ht="15.5" x14ac:dyDescent="0.35">
      <c r="A46" s="74" t="s">
        <v>127</v>
      </c>
      <c r="B46" s="23">
        <v>75</v>
      </c>
      <c r="C46" s="23">
        <v>10</v>
      </c>
      <c r="D46" s="28">
        <f>C46/B46</f>
        <v>0.13333333333333333</v>
      </c>
      <c r="F46" s="17" t="s">
        <v>63</v>
      </c>
      <c r="G46" s="5">
        <v>21</v>
      </c>
      <c r="H46" s="5">
        <v>3</v>
      </c>
      <c r="I46" s="11">
        <f t="shared" si="0"/>
        <v>0.14285714285714285</v>
      </c>
    </row>
    <row r="47" spans="1:9" ht="15.5" x14ac:dyDescent="0.35">
      <c r="A47" s="46" t="s">
        <v>104</v>
      </c>
      <c r="B47" s="23">
        <v>139</v>
      </c>
      <c r="C47" s="23">
        <v>17</v>
      </c>
      <c r="D47" s="24">
        <f t="shared" si="3"/>
        <v>0.1223021582733813</v>
      </c>
      <c r="F47" s="17" t="s">
        <v>64</v>
      </c>
      <c r="G47" s="5">
        <v>20</v>
      </c>
      <c r="H47" s="5">
        <v>5</v>
      </c>
      <c r="I47" s="11">
        <f t="shared" si="0"/>
        <v>0.25</v>
      </c>
    </row>
    <row r="48" spans="1:9" ht="15.5" x14ac:dyDescent="0.35">
      <c r="A48" s="45" t="s">
        <v>128</v>
      </c>
      <c r="B48" s="23">
        <v>8</v>
      </c>
      <c r="C48" s="23">
        <v>6</v>
      </c>
      <c r="D48" s="28">
        <f>C48/B48</f>
        <v>0.75</v>
      </c>
      <c r="F48" s="17" t="s">
        <v>65</v>
      </c>
      <c r="G48" s="5">
        <v>1</v>
      </c>
      <c r="H48" s="5">
        <v>0</v>
      </c>
      <c r="I48" s="11">
        <f t="shared" si="0"/>
        <v>0</v>
      </c>
    </row>
    <row r="49" spans="1:9" ht="15.5" x14ac:dyDescent="0.35">
      <c r="A49" s="47" t="s">
        <v>129</v>
      </c>
      <c r="B49" s="48">
        <v>12</v>
      </c>
      <c r="C49" s="48">
        <v>2</v>
      </c>
      <c r="D49" s="49">
        <f t="shared" si="3"/>
        <v>0.16666666666666666</v>
      </c>
      <c r="F49" s="17" t="s">
        <v>66</v>
      </c>
      <c r="G49" s="5">
        <v>25</v>
      </c>
      <c r="H49" s="5">
        <v>2</v>
      </c>
      <c r="I49" s="11">
        <f t="shared" si="0"/>
        <v>0.08</v>
      </c>
    </row>
    <row r="50" spans="1:9" ht="15.5" x14ac:dyDescent="0.35">
      <c r="A50" s="56" t="s">
        <v>105</v>
      </c>
      <c r="B50" s="56">
        <v>2</v>
      </c>
      <c r="C50" s="56">
        <v>0</v>
      </c>
      <c r="D50" s="75">
        <f t="shared" si="3"/>
        <v>0</v>
      </c>
      <c r="F50" s="17" t="s">
        <v>67</v>
      </c>
      <c r="G50" s="5">
        <v>78</v>
      </c>
      <c r="H50" s="5">
        <v>6</v>
      </c>
      <c r="I50" s="11">
        <f t="shared" si="0"/>
        <v>7.6923076923076927E-2</v>
      </c>
    </row>
    <row r="51" spans="1:9" ht="15.5" x14ac:dyDescent="0.35">
      <c r="A51" s="2"/>
      <c r="F51" s="17" t="s">
        <v>68</v>
      </c>
      <c r="G51" s="5">
        <v>11</v>
      </c>
      <c r="H51" s="5">
        <v>2</v>
      </c>
      <c r="I51" s="11">
        <f t="shared" si="0"/>
        <v>0.18181818181818182</v>
      </c>
    </row>
    <row r="52" spans="1:9" ht="15.5" x14ac:dyDescent="0.35">
      <c r="A52" s="2"/>
      <c r="F52" s="17" t="s">
        <v>69</v>
      </c>
      <c r="G52" s="5">
        <v>35</v>
      </c>
      <c r="H52" s="5">
        <v>1</v>
      </c>
      <c r="I52" s="11">
        <f t="shared" si="0"/>
        <v>2.8571428571428571E-2</v>
      </c>
    </row>
    <row r="53" spans="1:9" ht="15.5" x14ac:dyDescent="0.35">
      <c r="F53" s="17" t="s">
        <v>70</v>
      </c>
      <c r="G53" s="5">
        <v>1</v>
      </c>
      <c r="H53" s="5">
        <v>0</v>
      </c>
      <c r="I53" s="11">
        <f t="shared" si="0"/>
        <v>0</v>
      </c>
    </row>
    <row r="54" spans="1:9" ht="15.5" x14ac:dyDescent="0.35">
      <c r="F54" s="17" t="s">
        <v>71</v>
      </c>
      <c r="G54" s="5">
        <v>0</v>
      </c>
      <c r="H54" s="5">
        <v>0</v>
      </c>
      <c r="I54" s="11" t="s">
        <v>78</v>
      </c>
    </row>
    <row r="55" spans="1:9" ht="15.5" x14ac:dyDescent="0.35">
      <c r="F55" s="17" t="s">
        <v>72</v>
      </c>
      <c r="G55" s="5">
        <v>53</v>
      </c>
      <c r="H55" s="5">
        <v>1</v>
      </c>
      <c r="I55" s="11">
        <f t="shared" si="0"/>
        <v>1.8867924528301886E-2</v>
      </c>
    </row>
    <row r="56" spans="1:9" ht="15.5" x14ac:dyDescent="0.35">
      <c r="F56" s="17" t="s">
        <v>73</v>
      </c>
      <c r="G56" s="5">
        <v>4</v>
      </c>
      <c r="H56" s="5">
        <v>0</v>
      </c>
      <c r="I56" s="11">
        <f t="shared" si="0"/>
        <v>0</v>
      </c>
    </row>
    <row r="57" spans="1:9" ht="15.5" x14ac:dyDescent="0.35">
      <c r="F57" s="17" t="s">
        <v>74</v>
      </c>
      <c r="G57" s="5">
        <v>22</v>
      </c>
      <c r="H57" s="5">
        <v>0</v>
      </c>
      <c r="I57" s="11">
        <f t="shared" si="0"/>
        <v>0</v>
      </c>
    </row>
    <row r="58" spans="1:9" ht="15.5" x14ac:dyDescent="0.35">
      <c r="F58" s="17" t="s">
        <v>75</v>
      </c>
      <c r="G58" s="5">
        <v>0</v>
      </c>
      <c r="H58" s="5">
        <v>0</v>
      </c>
      <c r="I58" s="11" t="s">
        <v>78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2025-11-03T20:46:23Z</dcterms:modified>
</cp:coreProperties>
</file>