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2 Program Applicant Metrics\"/>
    </mc:Choice>
  </mc:AlternateContent>
  <xr:revisionPtr revIDLastSave="0" documentId="13_ncr:1_{A38CC8B7-C46D-4243-9FD4-8FEE84EAD2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7" r:id="rId1"/>
  </sheets>
  <definedNames>
    <definedName name="_xlnm._FilterDatabase" localSheetId="0" hidden="1">'Applicant Information'!$I$33:$L$38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7" l="1"/>
  <c r="E53" i="7"/>
  <c r="E54" i="7"/>
  <c r="E55" i="7"/>
  <c r="E51" i="7"/>
  <c r="E50" i="7"/>
  <c r="E49" i="7"/>
  <c r="E48" i="7"/>
  <c r="E46" i="7"/>
  <c r="E44" i="7"/>
  <c r="E42" i="7"/>
  <c r="E38" i="7"/>
  <c r="E23" i="7"/>
  <c r="J22" i="7" l="1"/>
  <c r="J21" i="7"/>
  <c r="E27" i="7" l="1"/>
  <c r="J7" i="7"/>
  <c r="J11" i="7"/>
  <c r="J10" i="7"/>
  <c r="J9" i="7"/>
  <c r="J6" i="7"/>
  <c r="J5" i="7"/>
  <c r="J4" i="7"/>
  <c r="E15" i="7" l="1"/>
  <c r="E32" i="7"/>
  <c r="E33" i="7"/>
  <c r="E34" i="7"/>
  <c r="E35" i="7"/>
  <c r="E36" i="7"/>
  <c r="E37" i="7"/>
  <c r="E31" i="7"/>
  <c r="E30" i="7"/>
  <c r="E22" i="7"/>
  <c r="E21" i="7"/>
  <c r="E14" i="7" l="1"/>
  <c r="E16" i="7"/>
  <c r="E17" i="7"/>
  <c r="E18" i="7"/>
  <c r="E19" i="7"/>
  <c r="E25" i="7"/>
  <c r="E26" i="7"/>
  <c r="E28" i="7"/>
  <c r="E40" i="7"/>
  <c r="E41" i="7"/>
  <c r="E43" i="7"/>
  <c r="E45" i="7"/>
  <c r="J19" i="7"/>
  <c r="J18" i="7"/>
  <c r="J17" i="7"/>
  <c r="J15" i="7"/>
  <c r="J14" i="7"/>
  <c r="J13" i="7"/>
  <c r="E13" i="7"/>
  <c r="E12" i="7"/>
  <c r="E8" i="7"/>
  <c r="E7" i="7"/>
  <c r="E6" i="7"/>
  <c r="E4" i="7"/>
</calcChain>
</file>

<file path=xl/sharedStrings.xml><?xml version="1.0" encoding="utf-8"?>
<sst xmlns="http://schemas.openxmlformats.org/spreadsheetml/2006/main" count="86" uniqueCount="58">
  <si>
    <t>Discipline</t>
  </si>
  <si>
    <t>Mental Health</t>
  </si>
  <si>
    <t>Primary Care</t>
  </si>
  <si>
    <t>Allopathic Physician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</si>
  <si>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</si>
  <si>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</si>
  <si>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</si>
  <si>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</si>
  <si>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</si>
  <si>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</si>
  <si>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</si>
  <si>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</si>
  <si>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</si>
  <si>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</si>
  <si>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</si>
  <si>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</si>
  <si>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</si>
  <si>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</si>
  <si>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</si>
  <si>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</si>
  <si>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</si>
  <si>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</si>
  <si>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Total</t>
  </si>
  <si>
    <t>Yes</t>
  </si>
  <si>
    <t>No</t>
  </si>
  <si>
    <t>Family Practice</t>
  </si>
  <si>
    <t>Family Practice w/OB</t>
  </si>
  <si>
    <t>Internal Medicine</t>
  </si>
  <si>
    <t>OB/GYN</t>
  </si>
  <si>
    <t>Pediatrics</t>
  </si>
  <si>
    <t>Psychiatry</t>
  </si>
  <si>
    <t>Dentist</t>
  </si>
  <si>
    <t>General Practice</t>
  </si>
  <si>
    <t>Public Health Dentistry</t>
  </si>
  <si>
    <t>Osteopathic Physician</t>
  </si>
  <si>
    <t>Disadvantaged Background</t>
  </si>
  <si>
    <t>Does Not Wish to Disclose</t>
  </si>
  <si>
    <t>Certified Nurse Midwife</t>
  </si>
  <si>
    <t>Adult</t>
  </si>
  <si>
    <t>Geriatrics</t>
  </si>
  <si>
    <t>Psychatric-Mental Health</t>
  </si>
  <si>
    <t>Womens Health</t>
  </si>
  <si>
    <t>Family Practice - Geriatrics</t>
  </si>
  <si>
    <t>Applicant Information Category</t>
  </si>
  <si>
    <t>Applicant Information Subcategory</t>
  </si>
  <si>
    <t>Total S2S LRP Submitted-Eligible</t>
  </si>
  <si>
    <t>Total S2S LRP Awarded</t>
  </si>
  <si>
    <t>S2S LRP Category Percent Awarded (Total Awarded/Total Submitted)</t>
  </si>
  <si>
    <t>Applicant Demographic Information Category</t>
  </si>
  <si>
    <t>Total Program Counts</t>
  </si>
  <si>
    <t>Discipline Total</t>
  </si>
  <si>
    <t>FY2022 S2S LRP Applicant Information</t>
  </si>
  <si>
    <t>FY2022 S2S LRP Applicant Demographic Information</t>
  </si>
  <si>
    <t>Not Selected Yet</t>
  </si>
  <si>
    <t>Nurse Practitioner</t>
  </si>
  <si>
    <t>Physician Assistant</t>
  </si>
  <si>
    <t>N/A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</si>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</sst>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59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Fill="1" applyBorder="1" applyAlignment="1">
      <alignment horizontal="right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64" fontId="0" fillId="0" borderId="2" xfId="4" applyNumberFormat="1" applyFont="1" applyFill="1" applyBorder="1"/>
    <xf numFmtId="10" fontId="0" fillId="0" borderId="2" xfId="4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0" fillId="0" borderId="8" xfId="0" applyFill="1" applyBorder="1" applyAlignment="1">
      <alignment horizontal="right"/>
    </xf>
    <xf numFmtId="0" fontId="0" fillId="4" borderId="1" xfId="0" applyFont="1" applyFill="1" applyBorder="1"/>
    <xf numFmtId="0" fontId="0" fillId="0" borderId="1" xfId="0" applyFont="1" applyBorder="1"/>
    <xf numFmtId="0" fontId="4" fillId="0" borderId="5" xfId="5" applyFill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2" xfId="4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0" fontId="0" fillId="0" borderId="9" xfId="4" applyNumberFormat="1" applyFont="1" applyFill="1" applyBorder="1" applyAlignment="1">
      <alignment horizontal="right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2" fillId="0" borderId="4" xfId="0" applyFont="1" applyFill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right"/>
    </xf>
    <xf numFmtId="0" fontId="2" fillId="5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0" fillId="5" borderId="11" xfId="0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right" vertical="top"/>
    </xf>
    <xf numFmtId="10" fontId="0" fillId="5" borderId="2" xfId="4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0" fontId="0" fillId="2" borderId="4" xfId="0" applyFill="1" applyBorder="1" applyAlignment="1">
      <alignment vertical="top"/>
    </xf>
    <xf numFmtId="164" fontId="0" fillId="2" borderId="2" xfId="4" applyNumberFormat="1" applyFont="1" applyFill="1" applyBorder="1"/>
    <xf numFmtId="0" fontId="6" fillId="0" borderId="6" xfId="6" applyFont="1" applyAlignment="1">
      <alignment horizontal="left" wrapText="1"/>
    </xf>
    <xf numFmtId="0" fontId="7" fillId="3" borderId="6" xfId="6" applyFont="1" applyFill="1" applyAlignment="1">
      <alignment horizontal="left" wrapText="1"/>
    </xf>
    <xf numFmtId="10" fontId="0" fillId="6" borderId="10" xfId="4" applyNumberFormat="1" applyFont="1" applyFill="1" applyBorder="1" applyAlignment="1">
      <alignment horizontal="right"/>
    </xf>
    <xf numFmtId="0" fontId="2" fillId="6" borderId="3" xfId="0" applyFont="1" applyFill="1" applyBorder="1" applyAlignment="1">
      <alignment horizontal="left" vertical="top"/>
    </xf>
    <xf numFmtId="10" fontId="8" fillId="0" borderId="2" xfId="4" applyNumberFormat="1" applyFont="1" applyFill="1" applyBorder="1" applyAlignment="1">
      <alignment horizontal="right"/>
    </xf>
    <xf numFmtId="10" fontId="8" fillId="0" borderId="9" xfId="4" applyNumberFormat="1" applyFont="1" applyFill="1" applyBorder="1" applyAlignment="1">
      <alignment horizontal="right"/>
    </xf>
    <xf numFmtId="164" fontId="0" fillId="0" borderId="1" xfId="4" applyNumberFormat="1" applyFon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2" fillId="0" borderId="7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0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55" totalsRowShown="0" headerRowDxfId="9" tableBorderDxfId="8" headerRowCellStyle="Heading 2">
  <autoFilter ref="A2:E5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7"/>
    <tableColumn id="2" xr3:uid="{00000000-0010-0000-0000-000002000000}" name="Applicant Information Subcategory" dataDxfId="6"/>
    <tableColumn id="3" xr3:uid="{00000000-0010-0000-0000-000003000000}" name="Total S2S LRP Submitted-Eligible" dataDxfId="5"/>
    <tableColumn id="4" xr3:uid="{00000000-0010-0000-0000-000004000000}" name="Total S2S LRP Awarded" dataDxfId="4"/>
    <tableColumn id="5" xr3:uid="{00000000-0010-0000-0000-000005000000}" name="S2S LRP Category Percent Awarded (Total Awarded/Total Submitted)" dataDxfId="3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" tableBorderDxfId="1" totalsRowBorderDxfId="0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/>
    <tableColumn id="2" xr3:uid="{00000000-0010-0000-0100-000002000000}" name="Total S2S LRP Submitted-Eligible"/>
    <tableColumn id="3" xr3:uid="{00000000-0010-0000-0100-000003000000}" name="Total S2S LRP Awarded"/>
    <tableColumn id="4" xr3:uid="{00000000-0010-0000-0100-000004000000}" name="S2S LRP 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zoomScale="80" zoomScaleNormal="80" workbookViewId="0">
      <selection activeCell="D12" sqref="D12"/>
    </sheetView>
  </sheetViews>
  <sheetFormatPr defaultColWidth="9.1796875" defaultRowHeight="14.5" x14ac:dyDescent="0.35"/>
  <cols>
    <col min="1" max="1" width="29.7265625" style="1" customWidth="1"/>
    <col min="2" max="2" width="28.81640625" style="2" customWidth="1"/>
    <col min="3" max="3" width="20.54296875" style="2" customWidth="1"/>
    <col min="4" max="4" width="15.36328125" style="2" customWidth="1"/>
    <col min="5" max="5" width="29.26953125" style="2" customWidth="1"/>
    <col min="6" max="6" width="7.1796875" style="2" customWidth="1"/>
    <col min="7" max="7" width="29.453125" style="2" customWidth="1"/>
    <col min="8" max="8" width="21.54296875" style="2" customWidth="1"/>
    <col min="9" max="9" width="16.1796875" style="2" customWidth="1"/>
    <col min="10" max="10" width="32.26953125" style="2" customWidth="1"/>
    <col min="11" max="16384" width="9.1796875" style="2"/>
  </cols>
  <sheetData>
    <row r="1" spans="1:10" ht="20" thickBot="1" x14ac:dyDescent="0.4">
      <c r="A1" s="21" t="s">
        <v>51</v>
      </c>
      <c r="B1" s="9"/>
      <c r="C1" s="9"/>
      <c r="D1" s="9"/>
      <c r="E1" s="10"/>
      <c r="G1" s="21" t="s">
        <v>52</v>
      </c>
      <c r="H1" s="9"/>
      <c r="I1" s="9"/>
      <c r="J1" s="10"/>
    </row>
    <row r="2" spans="1:10" ht="69" thickTop="1" thickBot="1" x14ac:dyDescent="0.45">
      <c r="A2" s="48" t="s">
        <v>43</v>
      </c>
      <c r="B2" s="48" t="s">
        <v>44</v>
      </c>
      <c r="C2" s="49" t="s">
        <v>45</v>
      </c>
      <c r="D2" s="49" t="s">
        <v>46</v>
      </c>
      <c r="E2" s="49" t="s">
        <v>47</v>
      </c>
      <c r="F2" s="4"/>
      <c r="G2" s="48" t="s">
        <v>48</v>
      </c>
      <c r="H2" s="49" t="s">
        <v>45</v>
      </c>
      <c r="I2" s="49" t="s">
        <v>46</v>
      </c>
      <c r="J2" s="49" t="s">
        <v>47</v>
      </c>
    </row>
    <row r="3" spans="1:10" ht="15" thickTop="1" x14ac:dyDescent="0.35">
      <c r="A3" s="39" t="s">
        <v>49</v>
      </c>
      <c r="B3" s="38"/>
      <c r="C3" s="40"/>
      <c r="D3" s="40"/>
      <c r="E3" s="50"/>
      <c r="G3" s="51" t="s">
        <v>4</v>
      </c>
      <c r="H3" s="51"/>
      <c r="I3" s="51"/>
      <c r="J3" s="51"/>
    </row>
    <row r="4" spans="1:10" x14ac:dyDescent="0.35">
      <c r="A4" s="24" t="s">
        <v>22</v>
      </c>
      <c r="B4" s="24"/>
      <c r="C4" s="26">
        <v>579</v>
      </c>
      <c r="D4" s="26">
        <v>368</v>
      </c>
      <c r="E4" s="27">
        <f>D4/C4</f>
        <v>0.63557858376511223</v>
      </c>
      <c r="F4" s="3"/>
      <c r="G4" s="30" t="s">
        <v>5</v>
      </c>
      <c r="H4" s="20">
        <v>316</v>
      </c>
      <c r="I4" s="20">
        <v>197</v>
      </c>
      <c r="J4" s="31">
        <f t="shared" ref="J4:J11" si="0">I4/H4</f>
        <v>0.62341772151898733</v>
      </c>
    </row>
    <row r="5" spans="1:10" x14ac:dyDescent="0.35">
      <c r="A5" s="37" t="s">
        <v>15</v>
      </c>
      <c r="B5" s="41"/>
      <c r="C5" s="42"/>
      <c r="D5" s="42"/>
      <c r="E5" s="43"/>
      <c r="F5" s="3"/>
      <c r="G5" s="32" t="s">
        <v>6</v>
      </c>
      <c r="H5" s="19">
        <v>109</v>
      </c>
      <c r="I5" s="19">
        <v>75</v>
      </c>
      <c r="J5" s="33">
        <f t="shared" si="0"/>
        <v>0.68807339449541283</v>
      </c>
    </row>
    <row r="6" spans="1:10" x14ac:dyDescent="0.35">
      <c r="A6" s="13" t="s">
        <v>2</v>
      </c>
      <c r="B6" s="24"/>
      <c r="C6" s="8">
        <v>424</v>
      </c>
      <c r="D6" s="26">
        <v>272</v>
      </c>
      <c r="E6" s="15">
        <f>D6/C6</f>
        <v>0.64150943396226412</v>
      </c>
      <c r="G6" s="30" t="s">
        <v>7</v>
      </c>
      <c r="H6" s="20">
        <v>48</v>
      </c>
      <c r="I6" s="20">
        <v>30</v>
      </c>
      <c r="J6" s="31">
        <f t="shared" si="0"/>
        <v>0.625</v>
      </c>
    </row>
    <row r="7" spans="1:10" x14ac:dyDescent="0.35">
      <c r="A7" s="13" t="s">
        <v>1</v>
      </c>
      <c r="B7" s="24"/>
      <c r="C7" s="8">
        <v>89</v>
      </c>
      <c r="D7" s="26">
        <v>60</v>
      </c>
      <c r="E7" s="15">
        <f t="shared" ref="E7:E8" si="1">D7/C7</f>
        <v>0.6741573033707865</v>
      </c>
      <c r="G7" s="30" t="s">
        <v>10</v>
      </c>
      <c r="H7" s="20">
        <v>6</v>
      </c>
      <c r="I7" s="20">
        <v>3</v>
      </c>
      <c r="J7" s="31">
        <f t="shared" si="0"/>
        <v>0.5</v>
      </c>
    </row>
    <row r="8" spans="1:10" x14ac:dyDescent="0.35">
      <c r="A8" s="13" t="s">
        <v>16</v>
      </c>
      <c r="B8" s="24"/>
      <c r="C8" s="8">
        <v>66</v>
      </c>
      <c r="D8" s="26">
        <v>36</v>
      </c>
      <c r="E8" s="15">
        <f t="shared" si="1"/>
        <v>0.54545454545454541</v>
      </c>
      <c r="G8" s="44" t="s">
        <v>11</v>
      </c>
      <c r="H8" s="45">
        <v>0</v>
      </c>
      <c r="I8" s="45">
        <v>0</v>
      </c>
      <c r="J8" s="54" t="s">
        <v>56</v>
      </c>
    </row>
    <row r="9" spans="1:10" x14ac:dyDescent="0.35">
      <c r="A9" s="37" t="s">
        <v>17</v>
      </c>
      <c r="B9" s="41"/>
      <c r="C9" s="42"/>
      <c r="D9" s="42"/>
      <c r="E9" s="43"/>
      <c r="G9" s="32" t="s">
        <v>8</v>
      </c>
      <c r="H9" s="19">
        <v>38</v>
      </c>
      <c r="I9" s="19">
        <v>22</v>
      </c>
      <c r="J9" s="33">
        <f t="shared" si="0"/>
        <v>0.57894736842105265</v>
      </c>
    </row>
    <row r="10" spans="1:10" x14ac:dyDescent="0.35">
      <c r="A10" s="22" t="s">
        <v>0</v>
      </c>
      <c r="B10" s="23" t="s">
        <v>21</v>
      </c>
      <c r="C10" s="8"/>
      <c r="D10" s="26"/>
      <c r="E10" s="15"/>
      <c r="G10" s="30" t="s">
        <v>9</v>
      </c>
      <c r="H10" s="20">
        <v>37</v>
      </c>
      <c r="I10" s="20">
        <v>25</v>
      </c>
      <c r="J10" s="31">
        <f t="shared" si="0"/>
        <v>0.67567567567567566</v>
      </c>
    </row>
    <row r="11" spans="1:10" x14ac:dyDescent="0.35">
      <c r="A11" s="34" t="s">
        <v>3</v>
      </c>
      <c r="B11" s="24"/>
      <c r="C11" s="8"/>
      <c r="D11" s="26"/>
      <c r="E11" s="15"/>
      <c r="G11" s="32" t="s">
        <v>36</v>
      </c>
      <c r="H11" s="19">
        <v>25</v>
      </c>
      <c r="I11" s="19">
        <v>16</v>
      </c>
      <c r="J11" s="33">
        <f t="shared" si="0"/>
        <v>0.64</v>
      </c>
    </row>
    <row r="12" spans="1:10" x14ac:dyDescent="0.35">
      <c r="A12" s="13"/>
      <c r="B12" s="24" t="s">
        <v>50</v>
      </c>
      <c r="C12" s="8">
        <v>60</v>
      </c>
      <c r="D12" s="8">
        <v>40</v>
      </c>
      <c r="E12" s="15">
        <f>D12/C12</f>
        <v>0.66666666666666663</v>
      </c>
      <c r="G12" s="51" t="s">
        <v>12</v>
      </c>
      <c r="H12" s="51"/>
      <c r="I12" s="51"/>
      <c r="J12" s="51"/>
    </row>
    <row r="13" spans="1:10" x14ac:dyDescent="0.35">
      <c r="A13" s="12"/>
      <c r="B13" s="24" t="s">
        <v>25</v>
      </c>
      <c r="C13" s="8">
        <v>34</v>
      </c>
      <c r="D13" s="26">
        <v>24</v>
      </c>
      <c r="E13" s="15">
        <f t="shared" ref="E13:E15" si="2">D13/C13</f>
        <v>0.70588235294117652</v>
      </c>
      <c r="G13" s="11" t="s">
        <v>13</v>
      </c>
      <c r="H13" s="5">
        <v>478</v>
      </c>
      <c r="I13" s="5">
        <v>301</v>
      </c>
      <c r="J13" s="14">
        <f t="shared" ref="J13:J22" si="3">I13/H13</f>
        <v>0.62970711297071125</v>
      </c>
    </row>
    <row r="14" spans="1:10" x14ac:dyDescent="0.35">
      <c r="A14" s="12"/>
      <c r="B14" s="24" t="s">
        <v>26</v>
      </c>
      <c r="C14" s="8">
        <v>4</v>
      </c>
      <c r="D14" s="26">
        <v>3</v>
      </c>
      <c r="E14" s="15">
        <f t="shared" si="2"/>
        <v>0.75</v>
      </c>
      <c r="G14" s="11" t="s">
        <v>14</v>
      </c>
      <c r="H14" s="5">
        <v>81</v>
      </c>
      <c r="I14" s="5">
        <v>56</v>
      </c>
      <c r="J14" s="14">
        <f t="shared" si="3"/>
        <v>0.69135802469135799</v>
      </c>
    </row>
    <row r="15" spans="1:10" x14ac:dyDescent="0.35">
      <c r="A15" s="12"/>
      <c r="B15" s="24" t="s">
        <v>42</v>
      </c>
      <c r="C15" s="8">
        <v>1</v>
      </c>
      <c r="D15" s="8">
        <v>0</v>
      </c>
      <c r="E15" s="15">
        <f t="shared" si="2"/>
        <v>0</v>
      </c>
      <c r="G15" s="16" t="s">
        <v>36</v>
      </c>
      <c r="H15" s="5">
        <v>20</v>
      </c>
      <c r="I15" s="5">
        <v>11</v>
      </c>
      <c r="J15" s="14">
        <f t="shared" si="3"/>
        <v>0.55000000000000004</v>
      </c>
    </row>
    <row r="16" spans="1:10" x14ac:dyDescent="0.35">
      <c r="A16" s="12"/>
      <c r="B16" s="24" t="s">
        <v>27</v>
      </c>
      <c r="C16" s="8">
        <v>7</v>
      </c>
      <c r="D16" s="26">
        <v>6</v>
      </c>
      <c r="E16" s="15">
        <f t="shared" ref="E16:E19" si="4">D16/C16</f>
        <v>0.8571428571428571</v>
      </c>
      <c r="G16" s="51" t="s">
        <v>57</v>
      </c>
      <c r="H16" s="51"/>
      <c r="I16" s="51"/>
      <c r="J16" s="51"/>
    </row>
    <row r="17" spans="1:10" x14ac:dyDescent="0.35">
      <c r="A17" s="12"/>
      <c r="B17" s="24" t="s">
        <v>28</v>
      </c>
      <c r="C17" s="8">
        <v>5</v>
      </c>
      <c r="D17" s="26">
        <v>2</v>
      </c>
      <c r="E17" s="15">
        <f t="shared" si="4"/>
        <v>0.4</v>
      </c>
      <c r="G17" s="11" t="s">
        <v>19</v>
      </c>
      <c r="H17" s="5">
        <v>441</v>
      </c>
      <c r="I17" s="5">
        <v>277</v>
      </c>
      <c r="J17" s="14">
        <f t="shared" si="3"/>
        <v>0.6281179138321995</v>
      </c>
    </row>
    <row r="18" spans="1:10" x14ac:dyDescent="0.35">
      <c r="A18" s="12"/>
      <c r="B18" s="24" t="s">
        <v>29</v>
      </c>
      <c r="C18" s="8">
        <v>4</v>
      </c>
      <c r="D18" s="26">
        <v>2</v>
      </c>
      <c r="E18" s="15">
        <f t="shared" si="4"/>
        <v>0.5</v>
      </c>
      <c r="G18" s="11" t="s">
        <v>20</v>
      </c>
      <c r="H18" s="5">
        <v>133</v>
      </c>
      <c r="I18" s="5">
        <v>89</v>
      </c>
      <c r="J18" s="14">
        <f t="shared" si="3"/>
        <v>0.66917293233082709</v>
      </c>
    </row>
    <row r="19" spans="1:10" x14ac:dyDescent="0.35">
      <c r="A19" s="12"/>
      <c r="B19" s="24" t="s">
        <v>30</v>
      </c>
      <c r="C19" s="8">
        <v>5</v>
      </c>
      <c r="D19" s="26">
        <v>3</v>
      </c>
      <c r="E19" s="15">
        <f t="shared" si="4"/>
        <v>0.6</v>
      </c>
      <c r="G19" s="16" t="s">
        <v>36</v>
      </c>
      <c r="H19" s="5">
        <v>5</v>
      </c>
      <c r="I19" s="5">
        <v>2</v>
      </c>
      <c r="J19" s="14">
        <f t="shared" si="3"/>
        <v>0.4</v>
      </c>
    </row>
    <row r="20" spans="1:10" x14ac:dyDescent="0.35">
      <c r="A20" s="22" t="s">
        <v>37</v>
      </c>
      <c r="B20" s="24"/>
      <c r="C20" s="8"/>
      <c r="D20" s="26"/>
      <c r="E20" s="15"/>
      <c r="G20" s="51" t="s">
        <v>35</v>
      </c>
      <c r="H20" s="51"/>
      <c r="I20" s="51"/>
      <c r="J20" s="51"/>
    </row>
    <row r="21" spans="1:10" x14ac:dyDescent="0.35">
      <c r="A21" s="13"/>
      <c r="B21" s="24" t="s">
        <v>50</v>
      </c>
      <c r="C21" s="8">
        <v>21</v>
      </c>
      <c r="D21" s="28">
        <v>14</v>
      </c>
      <c r="E21" s="15">
        <f>D21/C21</f>
        <v>0.66666666666666663</v>
      </c>
      <c r="G21" s="46" t="s">
        <v>23</v>
      </c>
      <c r="H21" s="57">
        <v>142</v>
      </c>
      <c r="I21" s="57">
        <v>101</v>
      </c>
      <c r="J21" s="47">
        <f t="shared" si="3"/>
        <v>0.71126760563380287</v>
      </c>
    </row>
    <row r="22" spans="1:10" x14ac:dyDescent="0.35">
      <c r="A22" s="13"/>
      <c r="B22" s="24" t="s">
        <v>18</v>
      </c>
      <c r="C22" s="8">
        <v>10</v>
      </c>
      <c r="D22" s="8">
        <v>7</v>
      </c>
      <c r="E22" s="15">
        <f>D22/C22</f>
        <v>0.7</v>
      </c>
      <c r="G22" s="17" t="s">
        <v>24</v>
      </c>
      <c r="H22" s="58">
        <v>437</v>
      </c>
      <c r="I22" s="58">
        <v>267</v>
      </c>
      <c r="J22" s="14">
        <f t="shared" si="3"/>
        <v>0.61098398169336388</v>
      </c>
    </row>
    <row r="23" spans="1:10" x14ac:dyDescent="0.35">
      <c r="A23" s="13"/>
      <c r="B23" s="24" t="s">
        <v>53</v>
      </c>
      <c r="C23" s="8">
        <v>11</v>
      </c>
      <c r="D23" s="8">
        <v>7</v>
      </c>
      <c r="E23" s="52">
        <f>D23/C23</f>
        <v>0.63636363636363635</v>
      </c>
      <c r="G23" s="6"/>
      <c r="H23" s="6"/>
      <c r="I23" s="6"/>
      <c r="J23" s="7"/>
    </row>
    <row r="24" spans="1:10" x14ac:dyDescent="0.35">
      <c r="A24" s="22" t="s">
        <v>31</v>
      </c>
      <c r="B24" s="24"/>
      <c r="C24" s="8"/>
      <c r="D24" s="26"/>
      <c r="E24" s="15"/>
      <c r="G24" s="6"/>
      <c r="H24" s="6"/>
      <c r="I24" s="6"/>
      <c r="J24" s="6"/>
    </row>
    <row r="25" spans="1:10" x14ac:dyDescent="0.35">
      <c r="A25" s="13"/>
      <c r="B25" s="24" t="s">
        <v>50</v>
      </c>
      <c r="C25" s="8">
        <v>66</v>
      </c>
      <c r="D25" s="8">
        <v>36</v>
      </c>
      <c r="E25" s="15">
        <f>D25/C25</f>
        <v>0.54545454545454541</v>
      </c>
    </row>
    <row r="26" spans="1:10" x14ac:dyDescent="0.35">
      <c r="A26" s="13"/>
      <c r="B26" s="24" t="s">
        <v>32</v>
      </c>
      <c r="C26" s="8">
        <v>43</v>
      </c>
      <c r="D26" s="26">
        <v>25</v>
      </c>
      <c r="E26" s="15">
        <f>D26/C26</f>
        <v>0.58139534883720934</v>
      </c>
    </row>
    <row r="27" spans="1:10" x14ac:dyDescent="0.35">
      <c r="A27" s="13"/>
      <c r="B27" s="24" t="s">
        <v>53</v>
      </c>
      <c r="C27" s="8">
        <v>16</v>
      </c>
      <c r="D27" s="26">
        <v>8</v>
      </c>
      <c r="E27" s="15">
        <f>D27/C27</f>
        <v>0.5</v>
      </c>
    </row>
    <row r="28" spans="1:10" x14ac:dyDescent="0.35">
      <c r="A28" s="13"/>
      <c r="B28" s="24" t="s">
        <v>33</v>
      </c>
      <c r="C28" s="8">
        <v>7</v>
      </c>
      <c r="D28" s="26">
        <v>3</v>
      </c>
      <c r="E28" s="15">
        <f>D28/C28</f>
        <v>0.42857142857142855</v>
      </c>
    </row>
    <row r="29" spans="1:10" x14ac:dyDescent="0.35">
      <c r="A29" s="22" t="s">
        <v>54</v>
      </c>
      <c r="B29" s="24"/>
      <c r="C29" s="8"/>
      <c r="D29" s="26"/>
      <c r="E29" s="15"/>
    </row>
    <row r="30" spans="1:10" x14ac:dyDescent="0.35">
      <c r="A30" s="13"/>
      <c r="B30" s="24" t="s">
        <v>50</v>
      </c>
      <c r="C30" s="8">
        <v>236</v>
      </c>
      <c r="D30" s="8">
        <v>152</v>
      </c>
      <c r="E30" s="15">
        <f>D30/C30</f>
        <v>0.64406779661016944</v>
      </c>
    </row>
    <row r="31" spans="1:10" x14ac:dyDescent="0.35">
      <c r="A31" s="13"/>
      <c r="B31" s="24" t="s">
        <v>38</v>
      </c>
      <c r="C31" s="8">
        <v>13</v>
      </c>
      <c r="D31" s="8">
        <v>7</v>
      </c>
      <c r="E31" s="15">
        <f>D31/C31</f>
        <v>0.53846153846153844</v>
      </c>
    </row>
    <row r="32" spans="1:10" x14ac:dyDescent="0.35">
      <c r="A32" s="13"/>
      <c r="B32" s="24" t="s">
        <v>25</v>
      </c>
      <c r="C32" s="8">
        <v>120</v>
      </c>
      <c r="D32" s="8">
        <v>77</v>
      </c>
      <c r="E32" s="15">
        <f t="shared" ref="E32:E37" si="5">D32/C32</f>
        <v>0.64166666666666672</v>
      </c>
    </row>
    <row r="33" spans="1:5" x14ac:dyDescent="0.35">
      <c r="A33" s="13"/>
      <c r="B33" s="24" t="s">
        <v>39</v>
      </c>
      <c r="C33" s="8">
        <v>4</v>
      </c>
      <c r="D33" s="8">
        <v>3</v>
      </c>
      <c r="E33" s="15">
        <f t="shared" si="5"/>
        <v>0.75</v>
      </c>
    </row>
    <row r="34" spans="1:5" x14ac:dyDescent="0.35">
      <c r="A34" s="13"/>
      <c r="B34" s="24" t="s">
        <v>29</v>
      </c>
      <c r="C34" s="8">
        <v>15</v>
      </c>
      <c r="D34" s="26">
        <v>9</v>
      </c>
      <c r="E34" s="15">
        <f t="shared" si="5"/>
        <v>0.6</v>
      </c>
    </row>
    <row r="35" spans="1:5" x14ac:dyDescent="0.35">
      <c r="A35" s="13"/>
      <c r="B35" s="24" t="s">
        <v>40</v>
      </c>
      <c r="C35" s="8">
        <v>37</v>
      </c>
      <c r="D35" s="26">
        <v>30</v>
      </c>
      <c r="E35" s="15">
        <f t="shared" si="5"/>
        <v>0.81081081081081086</v>
      </c>
    </row>
    <row r="36" spans="1:5" x14ac:dyDescent="0.35">
      <c r="A36" s="13"/>
      <c r="B36" s="24" t="s">
        <v>30</v>
      </c>
      <c r="C36" s="8">
        <v>35</v>
      </c>
      <c r="D36" s="26">
        <v>18</v>
      </c>
      <c r="E36" s="15">
        <f t="shared" si="5"/>
        <v>0.51428571428571423</v>
      </c>
    </row>
    <row r="37" spans="1:5" x14ac:dyDescent="0.35">
      <c r="A37" s="13"/>
      <c r="B37" s="24" t="s">
        <v>41</v>
      </c>
      <c r="C37" s="8">
        <v>7</v>
      </c>
      <c r="D37" s="26">
        <v>5</v>
      </c>
      <c r="E37" s="15">
        <f t="shared" si="5"/>
        <v>0.7142857142857143</v>
      </c>
    </row>
    <row r="38" spans="1:5" x14ac:dyDescent="0.35">
      <c r="A38" s="13"/>
      <c r="B38" s="24" t="s">
        <v>53</v>
      </c>
      <c r="C38" s="8">
        <v>5</v>
      </c>
      <c r="D38" s="26">
        <v>3</v>
      </c>
      <c r="E38" s="52">
        <f>D38/C38</f>
        <v>0.6</v>
      </c>
    </row>
    <row r="39" spans="1:5" x14ac:dyDescent="0.35">
      <c r="A39" s="22" t="s">
        <v>34</v>
      </c>
      <c r="B39" s="24"/>
      <c r="C39" s="8"/>
      <c r="D39" s="26"/>
      <c r="E39" s="15"/>
    </row>
    <row r="40" spans="1:5" x14ac:dyDescent="0.35">
      <c r="A40" s="13"/>
      <c r="B40" s="24" t="s">
        <v>50</v>
      </c>
      <c r="C40" s="8">
        <v>28</v>
      </c>
      <c r="D40" s="55">
        <v>17</v>
      </c>
      <c r="E40" s="15">
        <f t="shared" ref="E40:E51" si="6">D40/C40</f>
        <v>0.6071428571428571</v>
      </c>
    </row>
    <row r="41" spans="1:5" x14ac:dyDescent="0.35">
      <c r="A41" s="13"/>
      <c r="B41" s="24" t="s">
        <v>25</v>
      </c>
      <c r="C41" s="8">
        <v>17</v>
      </c>
      <c r="D41" s="26">
        <v>9</v>
      </c>
      <c r="E41" s="15">
        <f t="shared" si="6"/>
        <v>0.52941176470588236</v>
      </c>
    </row>
    <row r="42" spans="1:5" x14ac:dyDescent="0.35">
      <c r="A42" s="13"/>
      <c r="B42" s="24" t="s">
        <v>26</v>
      </c>
      <c r="C42" s="8">
        <v>3</v>
      </c>
      <c r="D42" s="26">
        <v>2</v>
      </c>
      <c r="E42" s="52">
        <f t="shared" si="6"/>
        <v>0.66666666666666663</v>
      </c>
    </row>
    <row r="43" spans="1:5" x14ac:dyDescent="0.35">
      <c r="A43" s="35"/>
      <c r="B43" s="25" t="s">
        <v>27</v>
      </c>
      <c r="C43" s="18">
        <v>2</v>
      </c>
      <c r="D43" s="36">
        <v>2</v>
      </c>
      <c r="E43" s="29">
        <f t="shared" si="6"/>
        <v>1</v>
      </c>
    </row>
    <row r="44" spans="1:5" x14ac:dyDescent="0.35">
      <c r="A44" s="13"/>
      <c r="B44" s="24" t="s">
        <v>28</v>
      </c>
      <c r="C44" s="8">
        <v>1</v>
      </c>
      <c r="D44" s="26">
        <v>0</v>
      </c>
      <c r="E44" s="52">
        <f t="shared" si="6"/>
        <v>0</v>
      </c>
    </row>
    <row r="45" spans="1:5" x14ac:dyDescent="0.35">
      <c r="A45" s="13"/>
      <c r="B45" s="25" t="s">
        <v>30</v>
      </c>
      <c r="C45" s="18">
        <v>4</v>
      </c>
      <c r="D45" s="18">
        <v>3</v>
      </c>
      <c r="E45" s="29">
        <f t="shared" si="6"/>
        <v>0.75</v>
      </c>
    </row>
    <row r="46" spans="1:5" x14ac:dyDescent="0.35">
      <c r="A46" s="35"/>
      <c r="B46" s="25" t="s">
        <v>53</v>
      </c>
      <c r="C46" s="18">
        <v>1</v>
      </c>
      <c r="D46" s="36">
        <v>1</v>
      </c>
      <c r="E46" s="53">
        <f t="shared" si="6"/>
        <v>1</v>
      </c>
    </row>
    <row r="47" spans="1:5" x14ac:dyDescent="0.35">
      <c r="A47" s="56" t="s">
        <v>55</v>
      </c>
      <c r="B47" s="25"/>
      <c r="C47" s="18"/>
      <c r="D47" s="36"/>
      <c r="E47" s="53"/>
    </row>
    <row r="48" spans="1:5" x14ac:dyDescent="0.35">
      <c r="A48" s="35"/>
      <c r="B48" s="25" t="s">
        <v>50</v>
      </c>
      <c r="C48" s="18">
        <v>168</v>
      </c>
      <c r="D48" s="36">
        <v>109</v>
      </c>
      <c r="E48" s="53">
        <f t="shared" si="6"/>
        <v>0.64880952380952384</v>
      </c>
    </row>
    <row r="49" spans="1:5" x14ac:dyDescent="0.35">
      <c r="A49" s="35"/>
      <c r="B49" s="24" t="s">
        <v>38</v>
      </c>
      <c r="C49" s="18">
        <v>27</v>
      </c>
      <c r="D49" s="36">
        <v>16</v>
      </c>
      <c r="E49" s="53">
        <f t="shared" si="6"/>
        <v>0.59259259259259256</v>
      </c>
    </row>
    <row r="50" spans="1:5" x14ac:dyDescent="0.35">
      <c r="A50" s="35"/>
      <c r="B50" s="24" t="s">
        <v>25</v>
      </c>
      <c r="C50" s="18">
        <v>101</v>
      </c>
      <c r="D50" s="36">
        <v>64</v>
      </c>
      <c r="E50" s="53">
        <f t="shared" si="6"/>
        <v>0.63366336633663367</v>
      </c>
    </row>
    <row r="51" spans="1:5" x14ac:dyDescent="0.35">
      <c r="A51" s="35"/>
      <c r="B51" s="24" t="s">
        <v>39</v>
      </c>
      <c r="C51" s="18">
        <v>1</v>
      </c>
      <c r="D51" s="36">
        <v>1</v>
      </c>
      <c r="E51" s="53">
        <f t="shared" si="6"/>
        <v>1</v>
      </c>
    </row>
    <row r="52" spans="1:5" x14ac:dyDescent="0.35">
      <c r="A52" s="13"/>
      <c r="B52" s="24" t="s">
        <v>29</v>
      </c>
      <c r="C52" s="8">
        <v>12</v>
      </c>
      <c r="D52" s="26">
        <v>7</v>
      </c>
      <c r="E52" s="52">
        <f t="shared" ref="E52:E55" si="7">D52/C52</f>
        <v>0.58333333333333337</v>
      </c>
    </row>
    <row r="53" spans="1:5" x14ac:dyDescent="0.35">
      <c r="A53" s="13"/>
      <c r="B53" s="24" t="s">
        <v>30</v>
      </c>
      <c r="C53" s="8">
        <v>8</v>
      </c>
      <c r="D53" s="26">
        <v>6</v>
      </c>
      <c r="E53" s="52">
        <f t="shared" si="7"/>
        <v>0.75</v>
      </c>
    </row>
    <row r="54" spans="1:5" x14ac:dyDescent="0.35">
      <c r="A54" s="13"/>
      <c r="B54" s="24" t="s">
        <v>41</v>
      </c>
      <c r="C54" s="8">
        <v>11</v>
      </c>
      <c r="D54" s="26">
        <v>9</v>
      </c>
      <c r="E54" s="52">
        <f t="shared" si="7"/>
        <v>0.81818181818181823</v>
      </c>
    </row>
    <row r="55" spans="1:5" x14ac:dyDescent="0.35">
      <c r="A55" s="13"/>
      <c r="B55" s="24" t="s">
        <v>53</v>
      </c>
      <c r="C55" s="8">
        <v>8</v>
      </c>
      <c r="D55" s="26">
        <v>6</v>
      </c>
      <c r="E55" s="52">
        <f t="shared" si="7"/>
        <v>0.75</v>
      </c>
    </row>
    <row r="56" spans="1:5" x14ac:dyDescent="0.35">
      <c r="A56" s="2"/>
    </row>
    <row r="57" spans="1:5" x14ac:dyDescent="0.35">
      <c r="A57" s="2"/>
    </row>
    <row r="58" spans="1:5" x14ac:dyDescent="0.35">
      <c r="A58" s="2"/>
    </row>
    <row r="59" spans="1:5" x14ac:dyDescent="0.35">
      <c r="A59" s="2"/>
    </row>
    <row r="60" spans="1:5" x14ac:dyDescent="0.35">
      <c r="A60" s="2"/>
    </row>
    <row r="61" spans="1:5" x14ac:dyDescent="0.35">
      <c r="A61" s="2"/>
    </row>
    <row r="62" spans="1:5" x14ac:dyDescent="0.35">
      <c r="A62" s="2"/>
    </row>
    <row r="87" spans="1:1" x14ac:dyDescent="0.35">
      <c r="A87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2025-02-07T18:44:04Z</dcterms:modified>
</cp:coreProperties>
</file>