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Mathew\Downloads\FY2022 Program Applicant Metrics\"/>
    </mc:Choice>
  </mc:AlternateContent>
  <xr:revisionPtr revIDLastSave="0" documentId="13_ncr:1_{062C4B0A-030B-42E2-AB49-481297D1E8E2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Applicant Information" sheetId="8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0" i="8" l="1"/>
  <c r="E31" i="8"/>
  <c r="E20" i="8"/>
  <c r="E21" i="8"/>
  <c r="E22" i="8"/>
  <c r="E23" i="8"/>
  <c r="E24" i="8"/>
  <c r="E25" i="8"/>
  <c r="E26" i="8"/>
  <c r="E27" i="8"/>
  <c r="E19" i="8"/>
  <c r="E17" i="8"/>
  <c r="E13" i="8"/>
  <c r="E14" i="8"/>
  <c r="E10" i="8"/>
  <c r="E11" i="8"/>
  <c r="E16" i="8" l="1"/>
  <c r="J19" i="8" l="1"/>
  <c r="J18" i="8"/>
  <c r="J17" i="8"/>
  <c r="J15" i="8"/>
  <c r="J14" i="8"/>
  <c r="J13" i="8"/>
  <c r="J8" i="8"/>
  <c r="E29" i="8"/>
  <c r="J7" i="8"/>
  <c r="J11" i="8"/>
  <c r="J10" i="8"/>
  <c r="E6" i="8"/>
  <c r="J6" i="8"/>
  <c r="J4" i="8"/>
  <c r="J5" i="8"/>
  <c r="E4" i="8"/>
</calcChain>
</file>

<file path=xl/sharedStrings.xml><?xml version="1.0" encoding="utf-8"?>
<sst xmlns="http://schemas.openxmlformats.org/spreadsheetml/2006/main" count="68" uniqueCount="47">
  <si>
    <t>Discipline</t>
  </si>
  <si>
    <t>Race</t>
  </si>
  <si>
    <t>White or Caucasian</t>
  </si>
  <si>
    <t>Black or African-American</t>
  </si>
  <si>
    <t>Asian</t>
  </si>
  <si>
    <t>Other</t>
  </si>
  <si>
    <t>Multirace</t>
  </si>
  <si>
    <t>American Indian</t>
  </si>
  <si>
    <t>Pacific Islander</t>
  </si>
  <si>
    <t>Ethnicity</t>
  </si>
  <si>
    <t>Not Hispanic or Latino</t>
  </si>
  <si>
    <t>Hispanic or Latino</t>
  </si>
  <si>
    <t>By Provider Type</t>
  </si>
  <si>
    <t>By Discipline &amp; Specialty</t>
  </si>
  <si>
    <t xml:space="preserve">Female </t>
  </si>
  <si>
    <t>Male</t>
  </si>
  <si>
    <t>Total</t>
  </si>
  <si>
    <t>Yes</t>
  </si>
  <si>
    <t>No</t>
  </si>
  <si>
    <t>Nurse Practitioner</t>
  </si>
  <si>
    <t>Registered Nurse</t>
  </si>
  <si>
    <t>Disadvantaged Background</t>
  </si>
  <si>
    <t>N/A</t>
  </si>
  <si>
    <t xml:space="preserve">Primary Care or Mental Health </t>
  </si>
  <si>
    <t>Category Percent Awarded (Total Awarded/Total Submitted)</t>
  </si>
  <si>
    <t>Does Not Wish to Disclose</t>
  </si>
  <si>
    <t>Applicant Information Category</t>
  </si>
  <si>
    <t>Total NCSP Submitted-Eligible</t>
  </si>
  <si>
    <t>Total NCSP Awarded</t>
  </si>
  <si>
    <t>Total Program Counts</t>
  </si>
  <si>
    <t>FY2022 NCSP Applicant Information</t>
  </si>
  <si>
    <t>FY2022 NCSP Applicant Demographic Information</t>
  </si>
  <si>
    <t>Certified Nurse Midwife</t>
  </si>
  <si>
    <t>Certified Registered Nurse Anesthetist</t>
  </si>
  <si>
    <t>Clinical Nurse Specialist</t>
  </si>
  <si>
    <t>Discipline Total</t>
  </si>
  <si>
    <t>Specialty</t>
  </si>
  <si>
    <t>Applicant Information Subcategory</t>
  </si>
  <si>
    <t>None</t>
  </si>
  <si>
    <t xml:space="preserve">Acute Care </t>
  </si>
  <si>
    <t>Adult/Geriatric</t>
  </si>
  <si>
    <t>Family Practice</t>
  </si>
  <si>
    <t>Neonatal</t>
  </si>
  <si>
    <t>Pediatric/Adolescent</t>
  </si>
  <si>
    <t>Psychiatric Mental Health</t>
  </si>
  <si>
    <t>Women's Health</t>
  </si>
  <si>
    <t>Sex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</si>
</sst>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0.0%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theme="0" tint="-0.14999847407452621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0" fontId="3" fillId="0" borderId="0"/>
    <xf numFmtId="0" fontId="3" fillId="0" borderId="0"/>
    <xf numFmtId="9" fontId="1" fillId="0" borderId="0" applyFont="0" applyFill="0" applyBorder="0" applyAlignment="0" applyProtection="0"/>
    <xf numFmtId="0" fontId="4" fillId="0" borderId="8" applyNumberFormat="0" applyFill="0" applyAlignment="0" applyProtection="0"/>
    <xf numFmtId="0" fontId="5" fillId="0" borderId="9" applyNumberFormat="0" applyFill="0" applyAlignment="0" applyProtection="0"/>
  </cellStyleXfs>
  <cellXfs count="64">
    <xf numFmtId="0" fontId="0" fillId="0" borderId="0" xfId="0"/>
    <xf numFmtId="0" fontId="0" fillId="0" borderId="0" xfId="0" applyAlignment="1">
      <alignment vertical="top"/>
    </xf>
    <xf numFmtId="0" fontId="0" fillId="0" borderId="0" xfId="0"/>
    <xf numFmtId="8" fontId="0" fillId="0" borderId="0" xfId="1" applyNumberFormat="1" applyFont="1" applyFill="1"/>
    <xf numFmtId="0" fontId="2" fillId="0" borderId="0" xfId="0" applyFont="1" applyFill="1"/>
    <xf numFmtId="0" fontId="0" fillId="0" borderId="1" xfId="0" applyBorder="1"/>
    <xf numFmtId="0" fontId="0" fillId="0" borderId="0" xfId="0" applyBorder="1"/>
    <xf numFmtId="9" fontId="0" fillId="0" borderId="0" xfId="4" applyFont="1" applyFill="1" applyBorder="1"/>
    <xf numFmtId="0" fontId="0" fillId="0" borderId="1" xfId="0" applyBorder="1" applyAlignment="1">
      <alignment horizontal="right"/>
    </xf>
    <xf numFmtId="0" fontId="0" fillId="0" borderId="1" xfId="0" applyFill="1" applyBorder="1" applyAlignment="1">
      <alignment horizontal="right"/>
    </xf>
    <xf numFmtId="0" fontId="2" fillId="2" borderId="3" xfId="0" applyFont="1" applyFill="1" applyBorder="1" applyAlignment="1">
      <alignment horizontal="left" vertical="top"/>
    </xf>
    <xf numFmtId="0" fontId="2" fillId="2" borderId="7" xfId="0" applyFont="1" applyFill="1" applyBorder="1" applyAlignment="1">
      <alignment horizontal="left" vertical="top"/>
    </xf>
    <xf numFmtId="0" fontId="0" fillId="0" borderId="3" xfId="0" applyFill="1" applyBorder="1" applyAlignment="1">
      <alignment vertical="top"/>
    </xf>
    <xf numFmtId="0" fontId="0" fillId="0" borderId="4" xfId="0" applyFill="1" applyBorder="1" applyAlignment="1">
      <alignment vertical="top"/>
    </xf>
    <xf numFmtId="0" fontId="0" fillId="0" borderId="4" xfId="0" applyBorder="1" applyAlignment="1">
      <alignment vertical="top"/>
    </xf>
    <xf numFmtId="164" fontId="0" fillId="0" borderId="2" xfId="4" applyNumberFormat="1" applyFont="1" applyFill="1" applyBorder="1" applyAlignment="1">
      <alignment horizontal="right"/>
    </xf>
    <xf numFmtId="164" fontId="0" fillId="0" borderId="2" xfId="4" applyNumberFormat="1" applyFont="1" applyFill="1" applyBorder="1"/>
    <xf numFmtId="9" fontId="0" fillId="0" borderId="2" xfId="4" applyFont="1" applyBorder="1" applyAlignment="1">
      <alignment horizontal="right"/>
    </xf>
    <xf numFmtId="0" fontId="0" fillId="0" borderId="5" xfId="0" applyFill="1" applyBorder="1" applyAlignment="1">
      <alignment vertical="top"/>
    </xf>
    <xf numFmtId="0" fontId="0" fillId="0" borderId="10" xfId="0" applyFill="1" applyBorder="1" applyAlignment="1">
      <alignment horizontal="right"/>
    </xf>
    <xf numFmtId="164" fontId="0" fillId="0" borderId="6" xfId="4" applyNumberFormat="1" applyFont="1" applyFill="1" applyBorder="1" applyAlignment="1">
      <alignment horizontal="right"/>
    </xf>
    <xf numFmtId="0" fontId="0" fillId="0" borderId="4" xfId="0" applyFont="1" applyFill="1" applyBorder="1" applyAlignment="1">
      <alignment vertical="top"/>
    </xf>
    <xf numFmtId="0" fontId="0" fillId="0" borderId="2" xfId="0" applyFill="1" applyBorder="1" applyAlignment="1">
      <alignment horizontal="right"/>
    </xf>
    <xf numFmtId="0" fontId="0" fillId="0" borderId="6" xfId="0" applyFill="1" applyBorder="1" applyAlignment="1">
      <alignment horizontal="right"/>
    </xf>
    <xf numFmtId="0" fontId="4" fillId="0" borderId="8" xfId="5" applyFill="1" applyAlignment="1">
      <alignment vertical="top"/>
    </xf>
    <xf numFmtId="0" fontId="7" fillId="3" borderId="9" xfId="6" applyFont="1" applyFill="1" applyAlignment="1">
      <alignment wrapText="1"/>
    </xf>
    <xf numFmtId="0" fontId="6" fillId="0" borderId="9" xfId="6" applyFont="1" applyFill="1" applyAlignment="1">
      <alignment wrapText="1"/>
    </xf>
    <xf numFmtId="0" fontId="6" fillId="0" borderId="9" xfId="6" applyFont="1" applyFill="1" applyAlignment="1">
      <alignment horizontal="left" wrapText="1"/>
    </xf>
    <xf numFmtId="0" fontId="0" fillId="0" borderId="1" xfId="0" applyFont="1" applyBorder="1"/>
    <xf numFmtId="0" fontId="0" fillId="4" borderId="1" xfId="0" applyFont="1" applyFill="1" applyBorder="1"/>
    <xf numFmtId="0" fontId="4" fillId="0" borderId="8" xfId="5" applyFill="1" applyAlignment="1">
      <alignment horizontal="left" vertical="top"/>
    </xf>
    <xf numFmtId="0" fontId="2" fillId="2" borderId="4" xfId="0" applyFont="1" applyFill="1" applyBorder="1" applyAlignment="1">
      <alignment horizontal="left"/>
    </xf>
    <xf numFmtId="0" fontId="0" fillId="0" borderId="4" xfId="0" applyBorder="1" applyAlignment="1">
      <alignment horizontal="left" vertical="top"/>
    </xf>
    <xf numFmtId="0" fontId="2" fillId="0" borderId="4" xfId="0" applyFont="1" applyBorder="1" applyAlignment="1">
      <alignment horizontal="left" vertical="top"/>
    </xf>
    <xf numFmtId="0" fontId="0" fillId="0" borderId="4" xfId="0" applyFill="1" applyBorder="1" applyAlignment="1">
      <alignment horizontal="left" vertical="top"/>
    </xf>
    <xf numFmtId="0" fontId="0" fillId="0" borderId="5" xfId="0" applyFill="1" applyBorder="1" applyAlignment="1">
      <alignment horizontal="left" vertical="top"/>
    </xf>
    <xf numFmtId="0" fontId="0" fillId="0" borderId="1" xfId="0" applyFont="1" applyBorder="1" applyAlignment="1">
      <alignment vertical="top"/>
    </xf>
    <xf numFmtId="164" fontId="0" fillId="0" borderId="1" xfId="4" applyNumberFormat="1" applyFont="1" applyBorder="1"/>
    <xf numFmtId="0" fontId="0" fillId="4" borderId="1" xfId="0" applyFont="1" applyFill="1" applyBorder="1" applyAlignment="1">
      <alignment vertical="top"/>
    </xf>
    <xf numFmtId="164" fontId="0" fillId="4" borderId="1" xfId="4" applyNumberFormat="1" applyFont="1" applyFill="1" applyBorder="1"/>
    <xf numFmtId="164" fontId="0" fillId="4" borderId="1" xfId="4" applyNumberFormat="1" applyFont="1" applyFill="1" applyBorder="1" applyAlignment="1">
      <alignment horizontal="right"/>
    </xf>
    <xf numFmtId="0" fontId="0" fillId="0" borderId="1" xfId="0" applyFont="1" applyFill="1" applyBorder="1" applyAlignment="1">
      <alignment vertical="top"/>
    </xf>
    <xf numFmtId="0" fontId="0" fillId="0" borderId="1" xfId="0" applyFont="1" applyFill="1" applyBorder="1"/>
    <xf numFmtId="164" fontId="0" fillId="0" borderId="1" xfId="4" applyNumberFormat="1" applyFont="1" applyFill="1" applyBorder="1"/>
    <xf numFmtId="0" fontId="0" fillId="0" borderId="0" xfId="0" applyAlignment="1">
      <alignment horizontal="left" vertical="top"/>
    </xf>
    <xf numFmtId="0" fontId="0" fillId="2" borderId="0" xfId="0" applyFill="1"/>
    <xf numFmtId="0" fontId="0" fillId="0" borderId="4" xfId="0" applyFont="1" applyBorder="1" applyAlignment="1">
      <alignment horizontal="left" vertical="top"/>
    </xf>
    <xf numFmtId="0" fontId="2" fillId="2" borderId="0" xfId="0" applyFont="1" applyFill="1" applyBorder="1" applyAlignment="1">
      <alignment horizontal="left"/>
    </xf>
    <xf numFmtId="0" fontId="8" fillId="0" borderId="4" xfId="0" applyFont="1" applyBorder="1" applyAlignment="1">
      <alignment horizontal="left" vertical="top"/>
    </xf>
    <xf numFmtId="0" fontId="8" fillId="0" borderId="1" xfId="0" applyFont="1" applyBorder="1" applyAlignment="1">
      <alignment horizontal="right"/>
    </xf>
    <xf numFmtId="0" fontId="8" fillId="0" borderId="1" xfId="0" applyFont="1" applyFill="1" applyBorder="1" applyAlignment="1">
      <alignment horizontal="right"/>
    </xf>
    <xf numFmtId="0" fontId="8" fillId="0" borderId="1" xfId="0" applyFont="1" applyBorder="1"/>
    <xf numFmtId="0" fontId="8" fillId="4" borderId="1" xfId="0" applyFont="1" applyFill="1" applyBorder="1"/>
    <xf numFmtId="0" fontId="8" fillId="0" borderId="1" xfId="0" applyFont="1" applyFill="1" applyBorder="1"/>
    <xf numFmtId="0" fontId="8" fillId="0" borderId="10" xfId="0" applyFont="1" applyFill="1" applyBorder="1" applyAlignment="1">
      <alignment horizontal="right"/>
    </xf>
    <xf numFmtId="0" fontId="0" fillId="0" borderId="4" xfId="0" applyFont="1" applyFill="1" applyBorder="1" applyAlignment="1">
      <alignment horizontal="left" vertical="top"/>
    </xf>
    <xf numFmtId="0" fontId="8" fillId="0" borderId="0" xfId="0" applyFont="1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164" fontId="0" fillId="0" borderId="0" xfId="4" applyNumberFormat="1" applyFont="1" applyFill="1" applyBorder="1" applyAlignment="1">
      <alignment horizontal="right"/>
    </xf>
    <xf numFmtId="0" fontId="0" fillId="0" borderId="1" xfId="0" applyFill="1" applyBorder="1" applyAlignment="1">
      <alignment horizontal="left" vertical="top"/>
    </xf>
    <xf numFmtId="0" fontId="0" fillId="0" borderId="1" xfId="0" applyFont="1" applyFill="1" applyBorder="1" applyAlignment="1">
      <alignment horizontal="left" vertical="top"/>
    </xf>
    <xf numFmtId="0" fontId="2" fillId="0" borderId="1" xfId="0" applyFont="1" applyFill="1" applyBorder="1" applyAlignment="1">
      <alignment horizontal="left" vertical="top"/>
    </xf>
    <xf numFmtId="0" fontId="2" fillId="0" borderId="4" xfId="0" applyFont="1" applyFill="1" applyBorder="1" applyAlignment="1">
      <alignment horizontal="left" vertical="top"/>
    </xf>
    <xf numFmtId="0" fontId="9" fillId="0" borderId="4" xfId="0" applyFont="1" applyBorder="1" applyAlignment="1">
      <alignment horizontal="left" vertical="top"/>
    </xf>
  </cellXfs>
  <cellStyles count="7">
    <cellStyle name="Currency" xfId="1" builtinId="4"/>
    <cellStyle name="Heading 1" xfId="5" builtinId="16"/>
    <cellStyle name="Heading 2" xfId="6" builtinId="17"/>
    <cellStyle name="Normal" xfId="0" builtinId="0"/>
    <cellStyle name="Normal 2" xfId="2" xr:uid="{00000000-0005-0000-0000-000004000000}"/>
    <cellStyle name="Normal 3" xfId="3" xr:uid="{00000000-0005-0000-0000-000005000000}"/>
    <cellStyle name="Percent" xfId="4" builtinId="5"/>
  </cellStyles>
  <dxfs count="6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2" tint="-9.9978637043366805E-2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top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left" textRotation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2" tint="-9.9978637043366805E-2"/>
        </patternFill>
      </fill>
      <alignment horizontal="general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2:E31" totalsRowShown="0" headerRowDxfId="5" tableBorderDxfId="4" headerRowCellStyle="Heading 2">
  <autoFilter ref="A2:E31" xr:uid="{00000000-0009-0000-0100-000001000000}">
    <filterColumn colId="0" hiddenButton="1"/>
    <filterColumn colId="2" hiddenButton="1"/>
    <filterColumn colId="3" hiddenButton="1"/>
    <filterColumn colId="4" hiddenButton="1"/>
  </autoFilter>
  <tableColumns count="5">
    <tableColumn id="1" xr3:uid="{00000000-0010-0000-0000-000001000000}" name="Applicant Information Category" dataDxfId="3"/>
    <tableColumn id="5" xr3:uid="{00000000-0010-0000-0000-000005000000}" name="Applicant Information Subcategory" dataDxfId="2"/>
    <tableColumn id="2" xr3:uid="{00000000-0010-0000-0000-000002000000}" name="Total NCSP Submitted-Eligible"/>
    <tableColumn id="3" xr3:uid="{00000000-0010-0000-0000-000003000000}" name="Total NCSP Awarded"/>
    <tableColumn id="4" xr3:uid="{00000000-0010-0000-0000-000004000000}" name="Category Percent Awarded (Total Awarded/Total Submitted)"/>
  </tableColumns>
  <tableStyleInfo name="TableStyleMedium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2" displayName="Table2" ref="G2:J22" totalsRowShown="0" headerRowDxfId="1" tableBorderDxfId="0" headerRowCellStyle="Heading 2">
  <autoFilter ref="G2:J22" xr:uid="{00000000-0009-0000-0100-000002000000}">
    <filterColumn colId="0" hiddenButton="1"/>
    <filterColumn colId="1" hiddenButton="1"/>
    <filterColumn colId="2" hiddenButton="1"/>
    <filterColumn colId="3" hiddenButton="1"/>
  </autoFilter>
  <tableColumns count="4">
    <tableColumn id="1" xr3:uid="{00000000-0010-0000-0100-000001000000}" name="Applicant Information Category"/>
    <tableColumn id="2" xr3:uid="{00000000-0010-0000-0100-000002000000}" name="Total NCSP Submitted-Eligible"/>
    <tableColumn id="3" xr3:uid="{00000000-0010-0000-0100-000003000000}" name="Total NCSP Awarded"/>
    <tableColumn id="4" xr3:uid="{00000000-0010-0000-0100-000004000000}" name="Category Percent Awarded (Total Awarded/Total Submitted)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111"/>
  <sheetViews>
    <sheetView tabSelected="1" topLeftCell="B1" zoomScale="80" zoomScaleNormal="80" workbookViewId="0">
      <selection activeCell="E12" sqref="E12"/>
    </sheetView>
  </sheetViews>
  <sheetFormatPr defaultColWidth="9.1796875" defaultRowHeight="14.5" x14ac:dyDescent="0.35"/>
  <cols>
    <col min="1" max="2" width="33.7265625" style="1" customWidth="1"/>
    <col min="3" max="3" width="32.453125" style="2" customWidth="1"/>
    <col min="4" max="4" width="23.453125" style="2" customWidth="1"/>
    <col min="5" max="5" width="26.26953125" style="2" customWidth="1"/>
    <col min="6" max="6" width="7.1796875" style="2" customWidth="1"/>
    <col min="7" max="8" width="33.7265625" style="2" customWidth="1"/>
    <col min="9" max="9" width="24" style="2" customWidth="1"/>
    <col min="10" max="10" width="26.26953125" style="2" customWidth="1"/>
    <col min="11" max="16384" width="9.1796875" style="2"/>
  </cols>
  <sheetData>
    <row r="1" spans="1:10" ht="20" thickBot="1" x14ac:dyDescent="0.4">
      <c r="A1" s="30" t="s">
        <v>30</v>
      </c>
      <c r="B1" s="30"/>
      <c r="C1" s="24"/>
      <c r="D1" s="24"/>
      <c r="E1" s="24"/>
      <c r="G1" s="30" t="s">
        <v>31</v>
      </c>
      <c r="H1" s="12"/>
      <c r="I1" s="12"/>
      <c r="J1" s="13"/>
    </row>
    <row r="2" spans="1:10" ht="72.5" customHeight="1" thickTop="1" thickBot="1" x14ac:dyDescent="0.45">
      <c r="A2" s="27" t="s">
        <v>26</v>
      </c>
      <c r="B2" s="27" t="s">
        <v>37</v>
      </c>
      <c r="C2" s="25" t="s">
        <v>27</v>
      </c>
      <c r="D2" s="25" t="s">
        <v>28</v>
      </c>
      <c r="E2" s="25" t="s">
        <v>24</v>
      </c>
      <c r="F2" s="4"/>
      <c r="G2" s="26" t="s">
        <v>26</v>
      </c>
      <c r="H2" s="25" t="s">
        <v>27</v>
      </c>
      <c r="I2" s="25" t="s">
        <v>28</v>
      </c>
      <c r="J2" s="25" t="s">
        <v>24</v>
      </c>
    </row>
    <row r="3" spans="1:10" ht="15" thickTop="1" x14ac:dyDescent="0.35">
      <c r="A3" s="31" t="s">
        <v>29</v>
      </c>
      <c r="B3" s="47"/>
      <c r="C3" s="45"/>
      <c r="D3" s="45"/>
      <c r="E3" s="45"/>
      <c r="G3" s="10" t="s">
        <v>1</v>
      </c>
      <c r="H3" s="10"/>
      <c r="I3" s="10"/>
      <c r="J3" s="10"/>
    </row>
    <row r="4" spans="1:10" x14ac:dyDescent="0.35">
      <c r="A4" s="44" t="s">
        <v>16</v>
      </c>
      <c r="B4" s="44"/>
      <c r="C4" s="49">
        <v>2263</v>
      </c>
      <c r="D4" s="49">
        <v>567</v>
      </c>
      <c r="E4" s="15">
        <f>D4/C4</f>
        <v>0.25055236411842685</v>
      </c>
      <c r="F4" s="3"/>
      <c r="G4" s="41" t="s">
        <v>3</v>
      </c>
      <c r="H4" s="42">
        <v>1007</v>
      </c>
      <c r="I4" s="53">
        <v>260</v>
      </c>
      <c r="J4" s="43">
        <f>I4/H4</f>
        <v>0.25819265143992054</v>
      </c>
    </row>
    <row r="5" spans="1:10" x14ac:dyDescent="0.35">
      <c r="A5" s="10" t="s">
        <v>12</v>
      </c>
      <c r="B5" s="10"/>
      <c r="C5" s="10"/>
      <c r="D5" s="10"/>
      <c r="E5" s="10"/>
      <c r="F5" s="3"/>
      <c r="G5" s="36" t="s">
        <v>2</v>
      </c>
      <c r="H5" s="51">
        <v>808</v>
      </c>
      <c r="I5" s="28">
        <v>190</v>
      </c>
      <c r="J5" s="37">
        <f>I5/H5</f>
        <v>0.23514851485148514</v>
      </c>
    </row>
    <row r="6" spans="1:10" x14ac:dyDescent="0.35">
      <c r="A6" s="48" t="s">
        <v>23</v>
      </c>
      <c r="B6" s="32"/>
      <c r="C6" s="8">
        <v>2263</v>
      </c>
      <c r="D6" s="8">
        <v>567</v>
      </c>
      <c r="E6" s="16">
        <f>D6/C6</f>
        <v>0.25055236411842685</v>
      </c>
      <c r="G6" s="36" t="s">
        <v>4</v>
      </c>
      <c r="H6" s="51">
        <v>101</v>
      </c>
      <c r="I6" s="28">
        <v>21</v>
      </c>
      <c r="J6" s="37">
        <f>I6/H6</f>
        <v>0.20792079207920791</v>
      </c>
    </row>
    <row r="7" spans="1:10" x14ac:dyDescent="0.35">
      <c r="A7" s="10" t="s">
        <v>13</v>
      </c>
      <c r="B7" s="10"/>
      <c r="C7" s="10"/>
      <c r="D7" s="10"/>
      <c r="E7" s="10"/>
      <c r="G7" s="36" t="s">
        <v>7</v>
      </c>
      <c r="H7" s="51">
        <v>19</v>
      </c>
      <c r="I7" s="28">
        <v>6</v>
      </c>
      <c r="J7" s="37">
        <f>I7/H7</f>
        <v>0.31578947368421051</v>
      </c>
    </row>
    <row r="8" spans="1:10" x14ac:dyDescent="0.35">
      <c r="A8" s="33" t="s">
        <v>0</v>
      </c>
      <c r="B8" s="33" t="s">
        <v>36</v>
      </c>
      <c r="C8" s="8"/>
      <c r="D8" s="8"/>
      <c r="E8" s="17"/>
      <c r="G8" s="41" t="s">
        <v>8</v>
      </c>
      <c r="H8" s="53">
        <v>8</v>
      </c>
      <c r="I8" s="42">
        <v>1</v>
      </c>
      <c r="J8" s="43">
        <f>I8/H8</f>
        <v>0.125</v>
      </c>
    </row>
    <row r="9" spans="1:10" x14ac:dyDescent="0.35">
      <c r="A9" s="63" t="s">
        <v>32</v>
      </c>
      <c r="B9" s="46"/>
      <c r="C9" s="8"/>
      <c r="D9" s="8"/>
      <c r="E9" s="15"/>
      <c r="G9" s="38" t="s">
        <v>5</v>
      </c>
      <c r="H9" s="52">
        <v>102</v>
      </c>
      <c r="I9" s="52">
        <v>36</v>
      </c>
      <c r="J9" s="40" t="s">
        <v>22</v>
      </c>
    </row>
    <row r="10" spans="1:10" x14ac:dyDescent="0.35">
      <c r="A10" s="48"/>
      <c r="B10" s="46" t="s">
        <v>35</v>
      </c>
      <c r="C10" s="8">
        <v>56</v>
      </c>
      <c r="D10" s="8">
        <v>7</v>
      </c>
      <c r="E10" s="15">
        <f t="shared" ref="E10:E11" si="0">D10/C10</f>
        <v>0.125</v>
      </c>
      <c r="G10" s="36" t="s">
        <v>6</v>
      </c>
      <c r="H10" s="28">
        <v>134</v>
      </c>
      <c r="I10" s="28">
        <v>35</v>
      </c>
      <c r="J10" s="37">
        <f>I10/H10</f>
        <v>0.26119402985074625</v>
      </c>
    </row>
    <row r="11" spans="1:10" x14ac:dyDescent="0.35">
      <c r="A11" s="48"/>
      <c r="B11" s="46" t="s">
        <v>38</v>
      </c>
      <c r="C11" s="8">
        <v>56</v>
      </c>
      <c r="D11" s="8">
        <v>7</v>
      </c>
      <c r="E11" s="15">
        <f t="shared" si="0"/>
        <v>0.125</v>
      </c>
      <c r="G11" s="38" t="s">
        <v>25</v>
      </c>
      <c r="H11" s="29">
        <v>84</v>
      </c>
      <c r="I11" s="29">
        <v>18</v>
      </c>
      <c r="J11" s="39">
        <f>I11/H11</f>
        <v>0.21428571428571427</v>
      </c>
    </row>
    <row r="12" spans="1:10" x14ac:dyDescent="0.35">
      <c r="A12" s="63" t="s">
        <v>33</v>
      </c>
      <c r="B12" s="46"/>
      <c r="C12" s="8"/>
      <c r="D12" s="8"/>
      <c r="E12" s="15"/>
      <c r="G12" s="10" t="s">
        <v>9</v>
      </c>
      <c r="H12" s="10"/>
      <c r="I12" s="10"/>
      <c r="J12" s="10"/>
    </row>
    <row r="13" spans="1:10" x14ac:dyDescent="0.35">
      <c r="A13" s="48"/>
      <c r="B13" s="46" t="s">
        <v>35</v>
      </c>
      <c r="C13" s="8">
        <v>20</v>
      </c>
      <c r="D13" s="8">
        <v>4</v>
      </c>
      <c r="E13" s="15">
        <f t="shared" ref="E13" si="1">D13/C13</f>
        <v>0.2</v>
      </c>
      <c r="G13" s="14" t="s">
        <v>10</v>
      </c>
      <c r="H13" s="51">
        <v>1883</v>
      </c>
      <c r="I13" s="51">
        <v>468</v>
      </c>
      <c r="J13" s="16">
        <f t="shared" ref="J13:J19" si="2">I13/H13</f>
        <v>0.24853956452469464</v>
      </c>
    </row>
    <row r="14" spans="1:10" x14ac:dyDescent="0.35">
      <c r="A14" s="48"/>
      <c r="B14" s="46" t="s">
        <v>38</v>
      </c>
      <c r="C14" s="8">
        <v>20</v>
      </c>
      <c r="D14" s="8">
        <v>4</v>
      </c>
      <c r="E14" s="15">
        <f t="shared" ref="E14" si="3">D14/C14</f>
        <v>0.2</v>
      </c>
      <c r="G14" s="14" t="s">
        <v>11</v>
      </c>
      <c r="H14" s="5">
        <v>287</v>
      </c>
      <c r="I14" s="5">
        <v>77</v>
      </c>
      <c r="J14" s="16">
        <f t="shared" si="2"/>
        <v>0.26829268292682928</v>
      </c>
    </row>
    <row r="15" spans="1:10" x14ac:dyDescent="0.35">
      <c r="A15" s="33" t="s">
        <v>34</v>
      </c>
      <c r="B15" s="46"/>
      <c r="G15" s="21" t="s">
        <v>25</v>
      </c>
      <c r="H15" s="5">
        <v>93</v>
      </c>
      <c r="I15" s="5">
        <v>22</v>
      </c>
      <c r="J15" s="16">
        <f t="shared" si="2"/>
        <v>0.23655913978494625</v>
      </c>
    </row>
    <row r="16" spans="1:10" x14ac:dyDescent="0.35">
      <c r="A16" s="46"/>
      <c r="B16" s="46" t="s">
        <v>35</v>
      </c>
      <c r="C16" s="8">
        <v>7</v>
      </c>
      <c r="D16" s="8">
        <v>2</v>
      </c>
      <c r="E16" s="15">
        <f t="shared" ref="E16" si="4">D16/C16</f>
        <v>0.2857142857142857</v>
      </c>
      <c r="G16" s="10" t="s">
        <v>46</v>
      </c>
      <c r="H16" s="10"/>
      <c r="I16" s="10"/>
      <c r="J16" s="10"/>
    </row>
    <row r="17" spans="1:10" x14ac:dyDescent="0.35">
      <c r="A17" s="46"/>
      <c r="B17" s="46" t="s">
        <v>38</v>
      </c>
      <c r="C17" s="8">
        <v>7</v>
      </c>
      <c r="D17" s="8">
        <v>2</v>
      </c>
      <c r="E17" s="15">
        <f t="shared" ref="E17" si="5">D17/C17</f>
        <v>0.2857142857142857</v>
      </c>
      <c r="G17" s="14" t="s">
        <v>14</v>
      </c>
      <c r="H17" s="5">
        <v>1992</v>
      </c>
      <c r="I17" s="51">
        <v>506</v>
      </c>
      <c r="J17" s="16">
        <f t="shared" si="2"/>
        <v>0.25401606425702811</v>
      </c>
    </row>
    <row r="18" spans="1:10" x14ac:dyDescent="0.35">
      <c r="A18" s="62" t="s">
        <v>19</v>
      </c>
      <c r="B18" s="34"/>
      <c r="C18" s="9"/>
      <c r="D18" s="50"/>
      <c r="E18" s="15"/>
      <c r="G18" s="14" t="s">
        <v>15</v>
      </c>
      <c r="H18" s="51">
        <v>246</v>
      </c>
      <c r="I18" s="5">
        <v>54</v>
      </c>
      <c r="J18" s="16">
        <f t="shared" si="2"/>
        <v>0.21951219512195122</v>
      </c>
    </row>
    <row r="19" spans="1:10" x14ac:dyDescent="0.35">
      <c r="A19" s="35"/>
      <c r="B19" s="55" t="s">
        <v>35</v>
      </c>
      <c r="C19" s="19">
        <v>501</v>
      </c>
      <c r="D19" s="54">
        <v>77</v>
      </c>
      <c r="E19" s="15">
        <f>D19/C19</f>
        <v>0.15369261477045909</v>
      </c>
      <c r="G19" s="21" t="s">
        <v>25</v>
      </c>
      <c r="H19" s="5">
        <v>25</v>
      </c>
      <c r="I19" s="5">
        <v>7</v>
      </c>
      <c r="J19" s="16">
        <f t="shared" si="2"/>
        <v>0.28000000000000003</v>
      </c>
    </row>
    <row r="20" spans="1:10" x14ac:dyDescent="0.35">
      <c r="A20" s="35"/>
      <c r="B20" s="55" t="s">
        <v>39</v>
      </c>
      <c r="C20" s="19">
        <v>13</v>
      </c>
      <c r="D20" s="54">
        <v>4</v>
      </c>
      <c r="E20" s="15">
        <f t="shared" ref="E20:E27" si="6">D20/C20</f>
        <v>0.30769230769230771</v>
      </c>
      <c r="G20" s="11" t="s">
        <v>21</v>
      </c>
      <c r="H20" s="11"/>
      <c r="I20" s="11"/>
      <c r="J20" s="11"/>
    </row>
    <row r="21" spans="1:10" x14ac:dyDescent="0.35">
      <c r="A21" s="35"/>
      <c r="B21" s="55" t="s">
        <v>40</v>
      </c>
      <c r="C21" s="19">
        <v>20</v>
      </c>
      <c r="D21" s="54">
        <v>3</v>
      </c>
      <c r="E21" s="15">
        <f t="shared" si="6"/>
        <v>0.15</v>
      </c>
      <c r="G21" s="13" t="s">
        <v>17</v>
      </c>
      <c r="H21" s="50" t="s">
        <v>22</v>
      </c>
      <c r="I21" s="50" t="s">
        <v>22</v>
      </c>
      <c r="J21" s="22" t="s">
        <v>22</v>
      </c>
    </row>
    <row r="22" spans="1:10" x14ac:dyDescent="0.35">
      <c r="A22" s="35"/>
      <c r="B22" s="55" t="s">
        <v>41</v>
      </c>
      <c r="C22" s="19">
        <v>223</v>
      </c>
      <c r="D22" s="54">
        <v>33</v>
      </c>
      <c r="E22" s="15">
        <f t="shared" si="6"/>
        <v>0.14798206278026907</v>
      </c>
      <c r="G22" s="18" t="s">
        <v>18</v>
      </c>
      <c r="H22" s="54" t="s">
        <v>22</v>
      </c>
      <c r="I22" s="54" t="s">
        <v>22</v>
      </c>
      <c r="J22" s="23" t="s">
        <v>22</v>
      </c>
    </row>
    <row r="23" spans="1:10" x14ac:dyDescent="0.35">
      <c r="A23" s="35"/>
      <c r="B23" s="55" t="s">
        <v>42</v>
      </c>
      <c r="C23" s="19">
        <v>3</v>
      </c>
      <c r="D23" s="54">
        <v>1</v>
      </c>
      <c r="E23" s="15">
        <f t="shared" si="6"/>
        <v>0.33333333333333331</v>
      </c>
      <c r="G23" s="6"/>
      <c r="H23" s="6"/>
      <c r="I23" s="6"/>
      <c r="J23" s="7"/>
    </row>
    <row r="24" spans="1:10" x14ac:dyDescent="0.35">
      <c r="A24" s="59"/>
      <c r="B24" s="60" t="s">
        <v>38</v>
      </c>
      <c r="C24" s="19">
        <v>4</v>
      </c>
      <c r="D24" s="54">
        <v>1</v>
      </c>
      <c r="E24" s="15">
        <f t="shared" si="6"/>
        <v>0.25</v>
      </c>
      <c r="G24" s="6"/>
      <c r="H24" s="6"/>
      <c r="I24" s="6"/>
      <c r="J24" s="6"/>
    </row>
    <row r="25" spans="1:10" x14ac:dyDescent="0.35">
      <c r="A25" s="59"/>
      <c r="B25" s="60" t="s">
        <v>43</v>
      </c>
      <c r="C25" s="19">
        <v>13</v>
      </c>
      <c r="D25" s="54">
        <v>4</v>
      </c>
      <c r="E25" s="15">
        <f t="shared" si="6"/>
        <v>0.30769230769230771</v>
      </c>
    </row>
    <row r="26" spans="1:10" x14ac:dyDescent="0.35">
      <c r="A26" s="59"/>
      <c r="B26" s="60" t="s">
        <v>44</v>
      </c>
      <c r="C26" s="19">
        <v>200</v>
      </c>
      <c r="D26" s="54">
        <v>28</v>
      </c>
      <c r="E26" s="15">
        <f t="shared" si="6"/>
        <v>0.14000000000000001</v>
      </c>
    </row>
    <row r="27" spans="1:10" x14ac:dyDescent="0.35">
      <c r="A27" s="59"/>
      <c r="B27" s="60" t="s">
        <v>45</v>
      </c>
      <c r="C27" s="19">
        <v>25</v>
      </c>
      <c r="D27" s="54">
        <v>3</v>
      </c>
      <c r="E27" s="15">
        <f t="shared" si="6"/>
        <v>0.12</v>
      </c>
    </row>
    <row r="28" spans="1:10" x14ac:dyDescent="0.35">
      <c r="A28" s="61" t="s">
        <v>20</v>
      </c>
      <c r="B28" s="60"/>
      <c r="C28" s="56"/>
      <c r="D28" s="57"/>
      <c r="E28" s="58"/>
    </row>
    <row r="29" spans="1:10" x14ac:dyDescent="0.35">
      <c r="A29" s="59"/>
      <c r="B29" s="60" t="s">
        <v>35</v>
      </c>
      <c r="C29" s="54">
        <v>1679</v>
      </c>
      <c r="D29" s="19">
        <v>477</v>
      </c>
      <c r="E29" s="20">
        <f t="shared" ref="E29:E31" si="7">D29/C29</f>
        <v>0.28409767718880286</v>
      </c>
    </row>
    <row r="30" spans="1:10" x14ac:dyDescent="0.35">
      <c r="A30" s="59"/>
      <c r="B30" s="60" t="s">
        <v>38</v>
      </c>
      <c r="C30" s="56">
        <v>1570</v>
      </c>
      <c r="D30" s="57">
        <v>440</v>
      </c>
      <c r="E30" s="20">
        <f t="shared" si="7"/>
        <v>0.28025477707006369</v>
      </c>
    </row>
    <row r="31" spans="1:10" x14ac:dyDescent="0.35">
      <c r="A31" s="59"/>
      <c r="B31" s="60" t="s">
        <v>45</v>
      </c>
      <c r="C31" s="56">
        <v>109</v>
      </c>
      <c r="D31" s="57">
        <v>37</v>
      </c>
      <c r="E31" s="20">
        <f t="shared" si="7"/>
        <v>0.33944954128440369</v>
      </c>
    </row>
    <row r="33" s="2" customFormat="1" x14ac:dyDescent="0.35"/>
    <row r="34" s="2" customFormat="1" x14ac:dyDescent="0.35"/>
    <row r="35" s="2" customFormat="1" x14ac:dyDescent="0.35"/>
    <row r="36" s="2" customFormat="1" x14ac:dyDescent="0.35"/>
    <row r="37" s="2" customFormat="1" x14ac:dyDescent="0.35"/>
    <row r="38" s="2" customFormat="1" x14ac:dyDescent="0.35"/>
    <row r="39" s="2" customFormat="1" x14ac:dyDescent="0.35"/>
    <row r="40" s="2" customFormat="1" x14ac:dyDescent="0.35"/>
    <row r="41" s="2" customFormat="1" x14ac:dyDescent="0.35"/>
    <row r="42" s="2" customFormat="1" x14ac:dyDescent="0.35"/>
    <row r="43" s="2" customFormat="1" x14ac:dyDescent="0.35"/>
    <row r="44" s="2" customFormat="1" x14ac:dyDescent="0.35"/>
    <row r="45" s="2" customFormat="1" x14ac:dyDescent="0.35"/>
    <row r="46" s="2" customFormat="1" x14ac:dyDescent="0.35"/>
    <row r="47" s="2" customFormat="1" x14ac:dyDescent="0.35"/>
    <row r="48" s="2" customFormat="1" x14ac:dyDescent="0.35"/>
    <row r="49" s="2" customFormat="1" x14ac:dyDescent="0.35"/>
    <row r="50" s="2" customFormat="1" x14ac:dyDescent="0.35"/>
    <row r="51" s="2" customFormat="1" x14ac:dyDescent="0.35"/>
    <row r="52" s="2" customFormat="1" x14ac:dyDescent="0.35"/>
    <row r="53" s="2" customFormat="1" x14ac:dyDescent="0.35"/>
    <row r="54" s="2" customFormat="1" x14ac:dyDescent="0.35"/>
    <row r="55" s="2" customFormat="1" x14ac:dyDescent="0.35"/>
    <row r="56" s="2" customFormat="1" x14ac:dyDescent="0.35"/>
    <row r="57" s="2" customFormat="1" x14ac:dyDescent="0.35"/>
    <row r="58" s="2" customFormat="1" x14ac:dyDescent="0.35"/>
    <row r="59" s="2" customFormat="1" x14ac:dyDescent="0.35"/>
    <row r="60" s="2" customFormat="1" x14ac:dyDescent="0.35"/>
    <row r="61" s="2" customFormat="1" x14ac:dyDescent="0.35"/>
    <row r="62" s="2" customFormat="1" x14ac:dyDescent="0.35"/>
    <row r="63" s="2" customFormat="1" x14ac:dyDescent="0.35"/>
    <row r="64" s="2" customFormat="1" x14ac:dyDescent="0.35"/>
    <row r="65" s="2" customFormat="1" x14ac:dyDescent="0.35"/>
    <row r="66" s="2" customFormat="1" x14ac:dyDescent="0.35"/>
    <row r="67" s="2" customFormat="1" x14ac:dyDescent="0.35"/>
    <row r="68" s="2" customFormat="1" x14ac:dyDescent="0.35"/>
    <row r="69" s="2" customFormat="1" x14ac:dyDescent="0.35"/>
    <row r="70" s="2" customFormat="1" x14ac:dyDescent="0.35"/>
    <row r="71" s="2" customFormat="1" x14ac:dyDescent="0.35"/>
    <row r="72" s="2" customFormat="1" x14ac:dyDescent="0.35"/>
    <row r="73" s="2" customFormat="1" x14ac:dyDescent="0.35"/>
    <row r="74" s="2" customFormat="1" x14ac:dyDescent="0.35"/>
    <row r="75" s="2" customFormat="1" x14ac:dyDescent="0.35"/>
    <row r="76" s="2" customFormat="1" x14ac:dyDescent="0.35"/>
    <row r="77" s="2" customFormat="1" x14ac:dyDescent="0.35"/>
    <row r="78" s="2" customFormat="1" x14ac:dyDescent="0.35"/>
    <row r="79" s="2" customFormat="1" x14ac:dyDescent="0.35"/>
    <row r="80" s="2" customFormat="1" x14ac:dyDescent="0.35"/>
    <row r="81" s="2" customFormat="1" x14ac:dyDescent="0.35"/>
    <row r="82" s="2" customFormat="1" x14ac:dyDescent="0.35"/>
    <row r="83" s="2" customFormat="1" x14ac:dyDescent="0.35"/>
    <row r="84" s="2" customFormat="1" x14ac:dyDescent="0.35"/>
    <row r="85" s="2" customFormat="1" x14ac:dyDescent="0.35"/>
    <row r="86" s="2" customFormat="1" x14ac:dyDescent="0.35"/>
    <row r="111" s="2" customFormat="1" x14ac:dyDescent="0.35"/>
  </sheetData>
  <pageMargins left="0.7" right="0.7" top="0.75" bottom="0.75" header="0.3" footer="0.3"/>
  <pageSetup orientation="portrait" horizontalDpi="1200" verticalDpi="1200"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Applicant Information</vt:lpstr>
    </vt:vector>
  </TitlesOfParts>
  <Company>HRSA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Mathew, Samantha (HRSA) [C]</cp:lastModifiedBy>
  <dcterms:created xsi:type="dcterms:W3CDTF">2021-03-29T13:31:10Z</dcterms:created>
  <dcterms:modified xsi:type="dcterms:W3CDTF">2025-02-07T18:44:43Z</dcterms:modified>
</cp:coreProperties>
</file>