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1 Program Applicant Metrics\"/>
    </mc:Choice>
  </mc:AlternateContent>
  <xr:revisionPtr revIDLastSave="0" documentId="13_ncr:1_{A1809F46-429D-4C7D-8844-9F8402E2E1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I31" i="4"/>
  <c r="I15" i="4"/>
  <c r="I57" i="4"/>
  <c r="E63" i="8"/>
  <c r="E21" i="8"/>
  <c r="E22" i="8"/>
  <c r="E14" i="8"/>
  <c r="E19" i="8"/>
  <c r="E17" i="8"/>
  <c r="E15" i="8"/>
  <c r="E100" i="8" l="1"/>
  <c r="E99" i="8"/>
  <c r="E97" i="8"/>
  <c r="E96" i="8"/>
  <c r="E94" i="8"/>
  <c r="E93" i="8"/>
  <c r="E91" i="8"/>
  <c r="E90" i="8"/>
  <c r="E88" i="8"/>
  <c r="E87" i="8"/>
  <c r="E85" i="8"/>
  <c r="E84" i="8"/>
  <c r="E83" i="8"/>
  <c r="E82" i="8"/>
  <c r="E81" i="8"/>
  <c r="E79" i="8"/>
  <c r="E78" i="8"/>
  <c r="E76" i="8"/>
  <c r="E75" i="8"/>
  <c r="E71" i="8"/>
  <c r="E72" i="8"/>
  <c r="E73" i="8"/>
  <c r="E70" i="8"/>
  <c r="E69" i="8"/>
  <c r="E68" i="8"/>
  <c r="E67" i="8"/>
  <c r="E65" i="8"/>
  <c r="E64" i="8"/>
  <c r="E62" i="8"/>
  <c r="E61" i="8"/>
  <c r="E60" i="8"/>
  <c r="E58" i="8"/>
  <c r="E57" i="8"/>
  <c r="E55" i="8"/>
  <c r="E54" i="8"/>
  <c r="E52" i="8"/>
  <c r="E51" i="8"/>
  <c r="E49" i="8"/>
  <c r="E48" i="8"/>
  <c r="E46" i="8"/>
  <c r="E45" i="8"/>
  <c r="E43" i="8"/>
  <c r="E42" i="8"/>
  <c r="E40" i="8"/>
  <c r="E39" i="8"/>
  <c r="E25" i="8"/>
  <c r="E24" i="8"/>
  <c r="E16" i="8"/>
  <c r="E18" i="8"/>
  <c r="E12" i="8"/>
  <c r="E13" i="8"/>
  <c r="E11" i="8"/>
  <c r="E10" i="8"/>
  <c r="E36" i="8" l="1"/>
  <c r="E30" i="8"/>
  <c r="E27" i="8"/>
  <c r="I56" i="4" l="1"/>
  <c r="I55" i="4"/>
  <c r="I54" i="4"/>
  <c r="I53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4" i="4"/>
  <c r="I13" i="4"/>
  <c r="I12" i="4"/>
  <c r="I11" i="4"/>
  <c r="I10" i="4"/>
  <c r="I9" i="4"/>
  <c r="I8" i="4"/>
  <c r="I7" i="4"/>
  <c r="I6" i="4"/>
  <c r="I5" i="4"/>
  <c r="I4" i="4"/>
  <c r="D42" i="4"/>
  <c r="D41" i="4"/>
  <c r="D40" i="4"/>
  <c r="D39" i="4"/>
  <c r="D38" i="4"/>
  <c r="D37" i="4"/>
  <c r="D36" i="4"/>
  <c r="D35" i="4"/>
  <c r="D33" i="4"/>
  <c r="D32" i="4"/>
  <c r="D30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37" i="8"/>
  <c r="E34" i="8"/>
  <c r="E33" i="8"/>
  <c r="E31" i="8"/>
  <c r="E28" i="8"/>
  <c r="E6" i="8"/>
  <c r="E4" i="8"/>
</calcChain>
</file>

<file path=xl/sharedStrings.xml><?xml version="1.0" encoding="utf-8"?>
<sst xmlns="http://schemas.openxmlformats.org/spreadsheetml/2006/main" count="223" uniqueCount="140">
  <si>
    <t>Discipline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</si>
  <si>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</si>
  <si>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</si>
  <si>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</si>
  <si>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</si>
  <si>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</si>
  <si>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</si>
  <si>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</si>
  <si>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</si>
  <si>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</si>
  <si>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</si>
  <si>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</si>
  <si>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</si>
  <si>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</si>
  <si>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</si>
  <si>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</si>
  <si>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</si>
  <si>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</si>
  <si>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</si>
  <si>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</si>
  <si>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</si>
  <si>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</si>
  <si>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</si>
  <si>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</si>
  <si>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</si>
  <si>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</si>
  <si>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</si>
  <si>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</si>
  <si>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</si>
  <si>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</si>
  <si>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</si>
  <si>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</si>
  <si>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</si>
  <si>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</si>
  <si>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</si>
  <si>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</si>
  <si>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</si>
  <si>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</si>
  <si>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</si>
  <si>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</si>
  <si>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</si>
  <si>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</si>
  <si>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</si>
  <si>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</si>
  <si>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</si>
  <si>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</si>
  <si>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</si>
  <si>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</si>
  <si>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</si>
  <si>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</si>
  <si>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</si>
  <si>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</si>
  <si>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</si>
  <si>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</si>
  <si>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</si>
  <si>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</si>
  <si>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</si>
  <si>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</si>
  <si>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</si>
  <si>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</si>
  <si>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</si>
  <si>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</si>
  <si>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</si>
  <si>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</si>
  <si>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</si>
  <si>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</si>
  <si>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</si>
  <si>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</si>
  <si>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</si>
  <si>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</si>
  <si>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</si>
  <si>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</si>
  <si>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</si>
  <si>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</si>
  <si>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</si>
  <si>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</si>
  <si>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</si>
  <si>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Nurse Practitioner</t>
  </si>
  <si>
    <t>Registered Nurse</t>
  </si>
  <si>
    <t>American Indian Health Facility</t>
  </si>
  <si>
    <t>Disadvantaged Background</t>
  </si>
  <si>
    <t>N/A</t>
  </si>
  <si>
    <t>No HPSA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</si>
  <si>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</si>
  <si>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</si>
  <si>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</si>
  <si>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</si>
  <si>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</si>
  <si>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</si>
  <si>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</si>
  <si>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</si>
  <si>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</si>
  <si>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Total Program Counts</t>
  </si>
  <si>
    <t>Discipline Total</t>
  </si>
  <si>
    <t>By Site Type</t>
  </si>
  <si>
    <t>Total STAR LRP Submitted-Eligible</t>
  </si>
  <si>
    <t>Total STAR LRP  Awarded</t>
  </si>
  <si>
    <t>STAR LRP Category Percent Awarded (Total Awarded/Total Submitted)</t>
  </si>
  <si>
    <t>Total STAR LRP Awarded</t>
  </si>
  <si>
    <t>Allopathic Physician</t>
  </si>
  <si>
    <t>Family Practice</t>
  </si>
  <si>
    <t>Family Practice with OB</t>
  </si>
  <si>
    <t>Internal Medicine</t>
  </si>
  <si>
    <t xml:space="preserve">Other </t>
  </si>
  <si>
    <t>Case Managers</t>
  </si>
  <si>
    <t>Certified Medical Assistants</t>
  </si>
  <si>
    <t>Certified Nursing Assistant (CNA)</t>
  </si>
  <si>
    <t>Clinical Nurse Specialist (CNS)</t>
  </si>
  <si>
    <t>Community Health Workers</t>
  </si>
  <si>
    <t>Health Navigators</t>
  </si>
  <si>
    <t>Licensed Clinical Social Worker</t>
  </si>
  <si>
    <t>Licensed Occupational Therapists</t>
  </si>
  <si>
    <t>Licensed Practical Nurse (LPN)</t>
  </si>
  <si>
    <t>Licensed Professional Counselor</t>
  </si>
  <si>
    <t>Marriage and Family Therapist</t>
  </si>
  <si>
    <t>Adult</t>
  </si>
  <si>
    <t>Osteopathic Physician</t>
  </si>
  <si>
    <t>Peer Recovery Specialists</t>
  </si>
  <si>
    <t>Pharmacist</t>
  </si>
  <si>
    <t>Physician Assistant</t>
  </si>
  <si>
    <t>Psychiatric Nurse Specialist</t>
  </si>
  <si>
    <t>Psychologist</t>
  </si>
  <si>
    <t>Psychology Doctoral Interns</t>
  </si>
  <si>
    <t>SUD Counselor</t>
  </si>
  <si>
    <t>Community Outpatient Facility</t>
  </si>
  <si>
    <t>Correctional Facility</t>
  </si>
  <si>
    <t>Hospital/Inpatient</t>
  </si>
  <si>
    <t>Private Practice</t>
  </si>
  <si>
    <t>Substance Use Disorder Facility</t>
  </si>
  <si>
    <t>Mental Health</t>
  </si>
  <si>
    <t>OB/GYN</t>
  </si>
  <si>
    <t>Pediatrics</t>
  </si>
  <si>
    <t>Surgery</t>
  </si>
  <si>
    <t>Behavioral Health Paraprofessional</t>
  </si>
  <si>
    <t>Geriatrics</t>
  </si>
  <si>
    <t>FY2021 STAR LRP Applicant Information</t>
  </si>
  <si>
    <t>FY2021 STAR LRP Applicant Demographic Information</t>
  </si>
  <si>
    <t>FY2021 STAR LRP Applicant Site Attribute Information</t>
  </si>
  <si>
    <t>FY2021 STAR LRP Applicant Site Location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</si>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</sst>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79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Fill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Border="1" applyAlignment="1">
      <alignment horizontal="left" wrapText="1"/>
    </xf>
    <xf numFmtId="0" fontId="6" fillId="3" borderId="6" xfId="6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" fontId="10" fillId="0" borderId="4" xfId="0" applyNumberFormat="1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164" fontId="8" fillId="2" borderId="12" xfId="4" applyNumberFormat="1" applyFont="1" applyFill="1" applyBorder="1"/>
    <xf numFmtId="0" fontId="8" fillId="0" borderId="4" xfId="0" applyFont="1" applyFill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4" fontId="8" fillId="2" borderId="2" xfId="4" applyNumberFormat="1" applyFont="1" applyFill="1" applyBorder="1" applyAlignment="1">
      <alignment horizontal="left" vertical="top"/>
    </xf>
    <xf numFmtId="164" fontId="8" fillId="0" borderId="2" xfId="4" applyNumberFormat="1" applyFont="1" applyBorder="1"/>
    <xf numFmtId="0" fontId="9" fillId="0" borderId="4" xfId="0" applyFont="1" applyFill="1" applyBorder="1" applyAlignment="1">
      <alignment vertical="top"/>
    </xf>
    <xf numFmtId="0" fontId="8" fillId="0" borderId="1" xfId="0" applyFont="1" applyFill="1" applyBorder="1"/>
    <xf numFmtId="164" fontId="8" fillId="0" borderId="2" xfId="4" applyNumberFormat="1" applyFont="1" applyFill="1" applyBorder="1"/>
    <xf numFmtId="0" fontId="8" fillId="0" borderId="8" xfId="0" applyFont="1" applyFill="1" applyBorder="1" applyAlignment="1">
      <alignment vertical="top"/>
    </xf>
    <xf numFmtId="0" fontId="8" fillId="0" borderId="9" xfId="0" applyFont="1" applyBorder="1"/>
    <xf numFmtId="164" fontId="8" fillId="0" borderId="10" xfId="4" applyNumberFormat="1" applyFont="1" applyBorder="1"/>
    <xf numFmtId="0" fontId="8" fillId="5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5" borderId="1" xfId="0" applyFont="1" applyFill="1" applyBorder="1" applyAlignment="1">
      <alignment vertical="top"/>
    </xf>
    <xf numFmtId="164" fontId="8" fillId="5" borderId="1" xfId="4" applyNumberFormat="1" applyFont="1" applyFill="1" applyBorder="1"/>
    <xf numFmtId="0" fontId="8" fillId="0" borderId="1" xfId="0" applyFont="1" applyFill="1" applyBorder="1" applyAlignment="1">
      <alignment vertical="top"/>
    </xf>
    <xf numFmtId="164" fontId="8" fillId="0" borderId="1" xfId="4" applyNumberFormat="1" applyFont="1" applyFill="1" applyBorder="1"/>
    <xf numFmtId="0" fontId="8" fillId="0" borderId="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1" xfId="4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/>
    <xf numFmtId="164" fontId="8" fillId="0" borderId="11" xfId="4" applyNumberFormat="1" applyFont="1" applyFill="1" applyBorder="1"/>
    <xf numFmtId="0" fontId="12" fillId="0" borderId="4" xfId="0" applyFont="1" applyFill="1" applyBorder="1" applyAlignment="1">
      <alignment vertical="top"/>
    </xf>
    <xf numFmtId="0" fontId="13" fillId="0" borderId="1" xfId="0" applyFont="1" applyBorder="1"/>
    <xf numFmtId="164" fontId="13" fillId="0" borderId="2" xfId="4" applyNumberFormat="1" applyFont="1" applyBorder="1"/>
    <xf numFmtId="0" fontId="8" fillId="6" borderId="4" xfId="0" applyFont="1" applyFill="1" applyBorder="1" applyAlignment="1">
      <alignment vertical="top"/>
    </xf>
    <xf numFmtId="0" fontId="8" fillId="6" borderId="1" xfId="0" applyFont="1" applyFill="1" applyBorder="1"/>
    <xf numFmtId="164" fontId="8" fillId="6" borderId="2" xfId="4" applyNumberFormat="1" applyFont="1" applyFill="1" applyBorder="1"/>
    <xf numFmtId="0" fontId="14" fillId="0" borderId="4" xfId="0" applyFont="1" applyFill="1" applyBorder="1" applyAlignment="1">
      <alignment vertical="top"/>
    </xf>
    <xf numFmtId="0" fontId="15" fillId="0" borderId="4" xfId="0" applyFont="1" applyFill="1" applyBorder="1" applyAlignment="1">
      <alignment vertical="top"/>
    </xf>
    <xf numFmtId="0" fontId="15" fillId="0" borderId="1" xfId="0" applyFont="1" applyBorder="1"/>
    <xf numFmtId="164" fontId="15" fillId="0" borderId="2" xfId="4" applyNumberFormat="1" applyFont="1" applyBorder="1"/>
    <xf numFmtId="0" fontId="16" fillId="0" borderId="1" xfId="0" applyFont="1" applyBorder="1"/>
    <xf numFmtId="0" fontId="17" fillId="2" borderId="1" xfId="0" applyFont="1" applyFill="1" applyBorder="1" applyAlignment="1">
      <alignment horizontal="left" vertical="top"/>
    </xf>
    <xf numFmtId="0" fontId="16" fillId="0" borderId="2" xfId="0" applyFont="1" applyBorder="1"/>
    <xf numFmtId="0" fontId="16" fillId="5" borderId="2" xfId="0" applyFont="1" applyFill="1" applyBorder="1"/>
    <xf numFmtId="0" fontId="16" fillId="0" borderId="2" xfId="0" applyFont="1" applyFill="1" applyBorder="1"/>
    <xf numFmtId="0" fontId="17" fillId="2" borderId="3" xfId="0" applyFont="1" applyFill="1" applyBorder="1" applyAlignment="1">
      <alignment horizontal="left" vertical="top"/>
    </xf>
    <xf numFmtId="0" fontId="16" fillId="0" borderId="2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0" fontId="16" fillId="0" borderId="0" xfId="0" applyFont="1"/>
    <xf numFmtId="0" fontId="18" fillId="0" borderId="1" xfId="0" applyFont="1" applyBorder="1"/>
    <xf numFmtId="0" fontId="16" fillId="0" borderId="1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7" fillId="0" borderId="4" xfId="0" applyFont="1" applyFill="1" applyBorder="1" applyAlignment="1">
      <alignment vertical="top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100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STAR LRP Submitted-Eligible" dataDxfId="28"/>
    <tableColumn id="3" xr3:uid="{00000000-0010-0000-0000-000003000000}" name="Total STAR LRP  Awarded" dataDxfId="27"/>
    <tableColumn id="4" xr3:uid="{00000000-0010-0000-0000-000004000000}" name="STAR 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STAR LRP Submitted-Eligible" dataDxfId="19"/>
    <tableColumn id="3" xr3:uid="{00000000-0010-0000-0100-000003000000}" name="Total STAR LRP  Awarded" dataDxfId="18"/>
    <tableColumn id="4" xr3:uid="{00000000-0010-0000-0100-000004000000}" name="STAR 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42" totalsRowShown="0" headerRowDxfId="16" dataDxfId="15" tableBorderDxfId="14" totalsRowBorderDxfId="13" headerRowCellStyle="Heading 2">
  <autoFilter ref="A2:D42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STAR LRP Submitted-Eligible" dataDxfId="11"/>
    <tableColumn id="3" xr3:uid="{00000000-0010-0000-0200-000003000000}" name="Total STAR LRP Awarded" dataDxfId="10"/>
    <tableColumn id="4" xr3:uid="{00000000-0010-0000-0200-000004000000}" name="STAR 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7" totalsRowShown="0" headerRowDxfId="8" dataDxfId="6" headerRowBorderDxfId="7" tableBorderDxfId="5" totalsRowBorderDxfId="4">
  <autoFilter ref="F2:I57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STAR LRP Submitted-Eligible" dataDxfId="2"/>
    <tableColumn id="3" xr3:uid="{00000000-0010-0000-0300-000003000000}" name="Total STAR LRP Awarded" dataDxfId="1"/>
    <tableColumn id="4" xr3:uid="{00000000-0010-0000-0300-000004000000}" name="STAR 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zoomScale="80" zoomScaleNormal="80" workbookViewId="0">
      <selection activeCell="E7" sqref="E7"/>
    </sheetView>
  </sheetViews>
  <sheetFormatPr defaultColWidth="8.7265625" defaultRowHeight="14.5" x14ac:dyDescent="0.35"/>
  <cols>
    <col min="1" max="1" width="33.453125" style="1" customWidth="1"/>
    <col min="2" max="2" width="29.7265625" style="1" customWidth="1"/>
    <col min="3" max="3" width="20.08984375" style="4" customWidth="1"/>
    <col min="4" max="4" width="16.1796875" style="4" customWidth="1"/>
    <col min="5" max="5" width="35.54296875" style="4" customWidth="1"/>
    <col min="6" max="6" width="7.1796875" style="4" customWidth="1"/>
    <col min="7" max="7" width="32.90625" style="4" customWidth="1"/>
    <col min="8" max="8" width="33.36328125" style="4" customWidth="1"/>
    <col min="9" max="9" width="23.7265625" style="4" customWidth="1"/>
    <col min="10" max="10" width="36.7265625" style="4" customWidth="1"/>
    <col min="11" max="11" width="7.81640625" style="3" customWidth="1"/>
    <col min="12" max="16384" width="8.7265625" style="4"/>
  </cols>
  <sheetData>
    <row r="1" spans="1:10" ht="20" thickBot="1" x14ac:dyDescent="0.4">
      <c r="A1" s="11" t="s">
        <v>135</v>
      </c>
      <c r="B1" s="11"/>
      <c r="C1" s="11"/>
      <c r="D1" s="11"/>
      <c r="E1" s="11"/>
      <c r="G1" s="15" t="s">
        <v>136</v>
      </c>
      <c r="H1" s="15"/>
      <c r="I1" s="15"/>
      <c r="J1" s="15"/>
    </row>
    <row r="2" spans="1:10" ht="52" thickTop="1" thickBot="1" x14ac:dyDescent="0.45">
      <c r="A2" s="16" t="s">
        <v>83</v>
      </c>
      <c r="B2" s="16" t="s">
        <v>86</v>
      </c>
      <c r="C2" s="9" t="s">
        <v>95</v>
      </c>
      <c r="D2" s="9" t="s">
        <v>96</v>
      </c>
      <c r="E2" s="9" t="s">
        <v>97</v>
      </c>
      <c r="F2" s="6"/>
      <c r="G2" s="17" t="s">
        <v>83</v>
      </c>
      <c r="H2" s="18" t="s">
        <v>95</v>
      </c>
      <c r="I2" s="18" t="s">
        <v>96</v>
      </c>
      <c r="J2" s="18" t="s">
        <v>97</v>
      </c>
    </row>
    <row r="3" spans="1:10" ht="16" thickTop="1" x14ac:dyDescent="0.35">
      <c r="A3" s="23" t="s">
        <v>92</v>
      </c>
      <c r="B3" s="23"/>
      <c r="C3" s="24"/>
      <c r="D3" s="24"/>
      <c r="E3" s="25"/>
      <c r="G3" s="40" t="s">
        <v>1</v>
      </c>
      <c r="H3" s="40"/>
      <c r="I3" s="40"/>
      <c r="J3" s="40"/>
    </row>
    <row r="4" spans="1:10" ht="15.5" x14ac:dyDescent="0.35">
      <c r="A4" s="26" t="s">
        <v>15</v>
      </c>
      <c r="B4" s="26"/>
      <c r="C4" s="27">
        <v>3184</v>
      </c>
      <c r="D4" s="66">
        <v>255</v>
      </c>
      <c r="E4" s="28">
        <f>D4/C4</f>
        <v>8.0087939698492469E-2</v>
      </c>
      <c r="F4" s="5"/>
      <c r="G4" s="41" t="s">
        <v>2</v>
      </c>
      <c r="H4" s="27">
        <v>2072</v>
      </c>
      <c r="I4" s="68">
        <v>180</v>
      </c>
      <c r="J4" s="28">
        <f>I4/H4</f>
        <v>8.6872586872586879E-2</v>
      </c>
    </row>
    <row r="5" spans="1:10" ht="15.5" x14ac:dyDescent="0.35">
      <c r="A5" s="29" t="s">
        <v>12</v>
      </c>
      <c r="B5" s="29"/>
      <c r="C5" s="30"/>
      <c r="D5" s="67"/>
      <c r="E5" s="31"/>
      <c r="F5" s="5"/>
      <c r="G5" s="42" t="s">
        <v>3</v>
      </c>
      <c r="H5" s="39">
        <v>686</v>
      </c>
      <c r="I5" s="69">
        <v>53</v>
      </c>
      <c r="J5" s="43">
        <f t="shared" ref="J5:J6" si="0">I5/H5</f>
        <v>7.7259475218658891E-2</v>
      </c>
    </row>
    <row r="6" spans="1:10" ht="15.5" x14ac:dyDescent="0.35">
      <c r="A6" s="26" t="s">
        <v>129</v>
      </c>
      <c r="B6" s="26"/>
      <c r="C6" s="27">
        <v>3184</v>
      </c>
      <c r="D6" s="66">
        <v>255</v>
      </c>
      <c r="E6" s="32">
        <f t="shared" ref="E6" si="1">D6/C6</f>
        <v>8.0087939698492469E-2</v>
      </c>
      <c r="G6" s="41" t="s">
        <v>4</v>
      </c>
      <c r="H6" s="27">
        <v>45</v>
      </c>
      <c r="I6" s="68">
        <v>3</v>
      </c>
      <c r="J6" s="28">
        <f t="shared" si="0"/>
        <v>6.6666666666666666E-2</v>
      </c>
    </row>
    <row r="7" spans="1:10" ht="15.5" x14ac:dyDescent="0.35">
      <c r="A7" s="29" t="s">
        <v>87</v>
      </c>
      <c r="B7" s="29"/>
      <c r="C7" s="30"/>
      <c r="D7" s="30"/>
      <c r="E7" s="31"/>
      <c r="G7" s="41" t="s">
        <v>7</v>
      </c>
      <c r="H7" s="27">
        <v>26</v>
      </c>
      <c r="I7" s="68">
        <v>0</v>
      </c>
      <c r="J7" s="28">
        <f>I7/H7</f>
        <v>0</v>
      </c>
    </row>
    <row r="8" spans="1:10" ht="15.5" x14ac:dyDescent="0.35">
      <c r="A8" s="78" t="s">
        <v>0</v>
      </c>
      <c r="B8" s="33" t="s">
        <v>88</v>
      </c>
      <c r="C8" s="27"/>
      <c r="D8" s="27"/>
      <c r="E8" s="32"/>
      <c r="G8" s="44" t="s">
        <v>8</v>
      </c>
      <c r="H8" s="34">
        <v>6</v>
      </c>
      <c r="I8" s="70">
        <v>0</v>
      </c>
      <c r="J8" s="45">
        <f>I8/H8</f>
        <v>0</v>
      </c>
    </row>
    <row r="9" spans="1:10" ht="15.5" x14ac:dyDescent="0.35">
      <c r="A9" s="26" t="s">
        <v>99</v>
      </c>
      <c r="B9" s="33"/>
      <c r="C9" s="57"/>
      <c r="D9" s="57"/>
      <c r="E9" s="58"/>
      <c r="G9" s="44" t="s">
        <v>5</v>
      </c>
      <c r="H9" s="34">
        <v>140</v>
      </c>
      <c r="I9" s="70">
        <v>6</v>
      </c>
      <c r="J9" s="45">
        <f>I9/H9</f>
        <v>4.2857142857142858E-2</v>
      </c>
    </row>
    <row r="10" spans="1:10" ht="15.5" x14ac:dyDescent="0.35">
      <c r="A10" s="56"/>
      <c r="B10" s="26" t="s">
        <v>93</v>
      </c>
      <c r="C10" s="57">
        <v>102</v>
      </c>
      <c r="D10" s="57">
        <v>9</v>
      </c>
      <c r="E10" s="58">
        <f t="shared" ref="E10:E25" si="2">D10/C10</f>
        <v>8.8235294117647065E-2</v>
      </c>
      <c r="G10" s="44" t="s">
        <v>6</v>
      </c>
      <c r="H10" s="34">
        <v>82</v>
      </c>
      <c r="I10" s="70">
        <v>3</v>
      </c>
      <c r="J10" s="45">
        <f>I10/H10</f>
        <v>3.6585365853658534E-2</v>
      </c>
    </row>
    <row r="11" spans="1:10" ht="15.5" x14ac:dyDescent="0.35">
      <c r="A11" s="33"/>
      <c r="B11" s="26" t="s">
        <v>100</v>
      </c>
      <c r="C11" s="27">
        <v>44</v>
      </c>
      <c r="D11" s="27">
        <v>2</v>
      </c>
      <c r="E11" s="32">
        <f t="shared" si="2"/>
        <v>4.5454545454545456E-2</v>
      </c>
      <c r="G11" s="44" t="s">
        <v>91</v>
      </c>
      <c r="H11" s="34">
        <v>127</v>
      </c>
      <c r="I11" s="70">
        <v>10</v>
      </c>
      <c r="J11" s="45">
        <f>I11/H11</f>
        <v>7.874015748031496E-2</v>
      </c>
    </row>
    <row r="12" spans="1:10" ht="15.5" x14ac:dyDescent="0.35">
      <c r="A12" s="33"/>
      <c r="B12" s="26" t="s">
        <v>101</v>
      </c>
      <c r="C12" s="27">
        <v>1</v>
      </c>
      <c r="D12" s="27">
        <v>0</v>
      </c>
      <c r="E12" s="32">
        <f t="shared" si="2"/>
        <v>0</v>
      </c>
      <c r="G12" s="40" t="s">
        <v>9</v>
      </c>
      <c r="H12" s="40"/>
      <c r="I12" s="71"/>
      <c r="J12" s="40"/>
    </row>
    <row r="13" spans="1:10" ht="15.5" x14ac:dyDescent="0.35">
      <c r="A13" s="33"/>
      <c r="B13" s="26" t="s">
        <v>102</v>
      </c>
      <c r="C13" s="27">
        <v>10</v>
      </c>
      <c r="D13" s="27">
        <v>4</v>
      </c>
      <c r="E13" s="32">
        <f t="shared" si="2"/>
        <v>0.4</v>
      </c>
      <c r="G13" s="41" t="s">
        <v>10</v>
      </c>
      <c r="H13" s="27">
        <v>2718</v>
      </c>
      <c r="I13" s="68">
        <v>233</v>
      </c>
      <c r="J13" s="28">
        <f>I13/H13</f>
        <v>8.572479764532745E-2</v>
      </c>
    </row>
    <row r="14" spans="1:10" ht="15.5" x14ac:dyDescent="0.35">
      <c r="A14" s="62"/>
      <c r="B14" s="63" t="s">
        <v>89</v>
      </c>
      <c r="C14" s="64">
        <v>2</v>
      </c>
      <c r="D14" s="64">
        <v>1</v>
      </c>
      <c r="E14" s="65">
        <f>D14/C14</f>
        <v>0.5</v>
      </c>
      <c r="G14" s="41" t="s">
        <v>11</v>
      </c>
      <c r="H14" s="27">
        <v>321</v>
      </c>
      <c r="I14" s="68">
        <v>10</v>
      </c>
      <c r="J14" s="28">
        <f t="shared" ref="J14:J15" si="3">I14/H14</f>
        <v>3.1152647975077882E-2</v>
      </c>
    </row>
    <row r="15" spans="1:10" ht="15.5" x14ac:dyDescent="0.35">
      <c r="A15" s="62"/>
      <c r="B15" s="63" t="s">
        <v>130</v>
      </c>
      <c r="C15" s="64">
        <v>1</v>
      </c>
      <c r="D15" s="64">
        <v>0</v>
      </c>
      <c r="E15" s="65">
        <f>D15/C15</f>
        <v>0</v>
      </c>
      <c r="G15" s="44" t="s">
        <v>91</v>
      </c>
      <c r="H15" s="27">
        <v>145</v>
      </c>
      <c r="I15" s="68">
        <v>12</v>
      </c>
      <c r="J15" s="28">
        <f t="shared" si="3"/>
        <v>8.2758620689655171E-2</v>
      </c>
    </row>
    <row r="16" spans="1:10" ht="15.5" x14ac:dyDescent="0.35">
      <c r="A16" s="33"/>
      <c r="B16" s="26" t="s">
        <v>103</v>
      </c>
      <c r="C16" s="27">
        <v>12</v>
      </c>
      <c r="D16" s="27">
        <v>0</v>
      </c>
      <c r="E16" s="32">
        <f t="shared" si="2"/>
        <v>0</v>
      </c>
      <c r="G16" s="40" t="s">
        <v>139</v>
      </c>
      <c r="H16" s="40"/>
      <c r="I16" s="71"/>
      <c r="J16" s="40"/>
    </row>
    <row r="17" spans="1:10" ht="15.5" x14ac:dyDescent="0.35">
      <c r="A17" s="62"/>
      <c r="B17" s="63" t="s">
        <v>131</v>
      </c>
      <c r="C17" s="64">
        <v>2</v>
      </c>
      <c r="D17" s="64">
        <v>0</v>
      </c>
      <c r="E17" s="65">
        <f>D17/C17</f>
        <v>0</v>
      </c>
      <c r="G17" s="41" t="s">
        <v>13</v>
      </c>
      <c r="H17" s="27">
        <v>2506</v>
      </c>
      <c r="I17" s="68">
        <v>195</v>
      </c>
      <c r="J17" s="28">
        <f>I17/H17</f>
        <v>7.7813248204309654E-2</v>
      </c>
    </row>
    <row r="18" spans="1:10" ht="15.5" x14ac:dyDescent="0.35">
      <c r="A18" s="33"/>
      <c r="B18" s="26" t="s">
        <v>90</v>
      </c>
      <c r="C18" s="27">
        <v>29</v>
      </c>
      <c r="D18" s="27">
        <v>2</v>
      </c>
      <c r="E18" s="32">
        <f t="shared" si="2"/>
        <v>6.8965517241379309E-2</v>
      </c>
      <c r="G18" s="41" t="s">
        <v>14</v>
      </c>
      <c r="H18" s="27">
        <v>655</v>
      </c>
      <c r="I18" s="68">
        <v>60</v>
      </c>
      <c r="J18" s="28">
        <f t="shared" ref="J18:J19" si="4">I18/H18</f>
        <v>9.1603053435114504E-2</v>
      </c>
    </row>
    <row r="19" spans="1:10" ht="15.5" x14ac:dyDescent="0.35">
      <c r="A19" s="62"/>
      <c r="B19" s="63" t="s">
        <v>132</v>
      </c>
      <c r="C19" s="64">
        <v>1</v>
      </c>
      <c r="D19" s="64">
        <v>0</v>
      </c>
      <c r="E19" s="65">
        <f>D19/C19</f>
        <v>0</v>
      </c>
      <c r="G19" s="44" t="s">
        <v>91</v>
      </c>
      <c r="H19" s="27">
        <v>23</v>
      </c>
      <c r="I19" s="68">
        <v>0</v>
      </c>
      <c r="J19" s="28">
        <f t="shared" si="4"/>
        <v>0</v>
      </c>
    </row>
    <row r="20" spans="1:10" ht="15.5" x14ac:dyDescent="0.35">
      <c r="A20" s="26" t="s">
        <v>133</v>
      </c>
      <c r="B20" s="63"/>
      <c r="C20" s="64"/>
      <c r="D20" s="64"/>
      <c r="E20" s="65"/>
      <c r="G20" s="40" t="s">
        <v>80</v>
      </c>
      <c r="H20" s="40"/>
      <c r="I20" s="71"/>
      <c r="J20" s="40"/>
    </row>
    <row r="21" spans="1:10" ht="15.5" x14ac:dyDescent="0.35">
      <c r="A21" s="62"/>
      <c r="B21" s="26" t="s">
        <v>93</v>
      </c>
      <c r="C21" s="64">
        <v>1</v>
      </c>
      <c r="D21" s="64">
        <v>1</v>
      </c>
      <c r="E21" s="65">
        <f>D21/C21</f>
        <v>1</v>
      </c>
      <c r="G21" s="26" t="s">
        <v>16</v>
      </c>
      <c r="H21" s="76" t="s">
        <v>81</v>
      </c>
      <c r="I21" s="72" t="s">
        <v>81</v>
      </c>
      <c r="J21" s="46" t="s">
        <v>81</v>
      </c>
    </row>
    <row r="22" spans="1:10" ht="15.5" x14ac:dyDescent="0.35">
      <c r="A22" s="62"/>
      <c r="B22" s="26" t="s">
        <v>89</v>
      </c>
      <c r="C22" s="64">
        <v>1</v>
      </c>
      <c r="D22" s="64">
        <v>1</v>
      </c>
      <c r="E22" s="65">
        <f>D22/C22</f>
        <v>1</v>
      </c>
      <c r="G22" s="36" t="s">
        <v>17</v>
      </c>
      <c r="H22" s="77" t="s">
        <v>81</v>
      </c>
      <c r="I22" s="73" t="s">
        <v>81</v>
      </c>
      <c r="J22" s="47" t="s">
        <v>81</v>
      </c>
    </row>
    <row r="23" spans="1:10" ht="15.5" x14ac:dyDescent="0.35">
      <c r="A23" s="26" t="s">
        <v>104</v>
      </c>
      <c r="B23" s="26"/>
      <c r="C23" s="27"/>
      <c r="D23" s="27"/>
      <c r="E23" s="32"/>
      <c r="J23" s="8"/>
    </row>
    <row r="24" spans="1:10" ht="15.5" x14ac:dyDescent="0.35">
      <c r="A24" s="33"/>
      <c r="B24" s="26" t="s">
        <v>93</v>
      </c>
      <c r="C24" s="27">
        <v>209</v>
      </c>
      <c r="D24" s="27">
        <v>16</v>
      </c>
      <c r="E24" s="32">
        <f t="shared" si="2"/>
        <v>7.6555023923444973E-2</v>
      </c>
    </row>
    <row r="25" spans="1:10" ht="15.5" x14ac:dyDescent="0.35">
      <c r="A25" s="33"/>
      <c r="B25" s="26" t="s">
        <v>89</v>
      </c>
      <c r="C25" s="27">
        <v>209</v>
      </c>
      <c r="D25" s="27">
        <v>16</v>
      </c>
      <c r="E25" s="32">
        <f t="shared" si="2"/>
        <v>7.6555023923444973E-2</v>
      </c>
    </row>
    <row r="26" spans="1:10" ht="15.5" x14ac:dyDescent="0.35">
      <c r="A26" s="26" t="s">
        <v>105</v>
      </c>
      <c r="B26" s="26"/>
      <c r="C26" s="27"/>
      <c r="D26" s="27"/>
      <c r="E26" s="32"/>
    </row>
    <row r="27" spans="1:10" ht="15.5" x14ac:dyDescent="0.35">
      <c r="A27" s="26"/>
      <c r="B27" s="26" t="s">
        <v>93</v>
      </c>
      <c r="C27" s="27">
        <v>50</v>
      </c>
      <c r="D27" s="27">
        <v>5</v>
      </c>
      <c r="E27" s="32">
        <f t="shared" ref="E27" si="5">D27/C27</f>
        <v>0.1</v>
      </c>
    </row>
    <row r="28" spans="1:10" ht="15.5" x14ac:dyDescent="0.35">
      <c r="A28" s="26"/>
      <c r="B28" s="26" t="s">
        <v>89</v>
      </c>
      <c r="C28" s="27">
        <v>50</v>
      </c>
      <c r="D28" s="27">
        <v>5</v>
      </c>
      <c r="E28" s="32">
        <f t="shared" ref="E28" si="6">D28/C28</f>
        <v>0.1</v>
      </c>
    </row>
    <row r="29" spans="1:10" ht="15.5" x14ac:dyDescent="0.35">
      <c r="A29" s="26" t="s">
        <v>106</v>
      </c>
      <c r="B29" s="26"/>
      <c r="C29" s="27"/>
      <c r="D29" s="27"/>
      <c r="E29" s="32"/>
    </row>
    <row r="30" spans="1:10" ht="15.5" x14ac:dyDescent="0.35">
      <c r="A30" s="26"/>
      <c r="B30" s="26" t="s">
        <v>93</v>
      </c>
      <c r="C30" s="27">
        <v>3</v>
      </c>
      <c r="D30" s="27">
        <v>0</v>
      </c>
      <c r="E30" s="32">
        <f>D30/C30</f>
        <v>0</v>
      </c>
    </row>
    <row r="31" spans="1:10" ht="15.5" x14ac:dyDescent="0.35">
      <c r="A31" s="26"/>
      <c r="B31" s="26" t="s">
        <v>89</v>
      </c>
      <c r="C31" s="27">
        <v>3</v>
      </c>
      <c r="D31" s="27">
        <v>0</v>
      </c>
      <c r="E31" s="32">
        <f>D31/C31</f>
        <v>0</v>
      </c>
    </row>
    <row r="32" spans="1:10" ht="15.5" x14ac:dyDescent="0.35">
      <c r="A32" s="26" t="s">
        <v>107</v>
      </c>
      <c r="B32" s="26"/>
      <c r="C32" s="27"/>
      <c r="D32" s="27"/>
      <c r="E32" s="32"/>
    </row>
    <row r="33" spans="1:5" ht="15.5" x14ac:dyDescent="0.35">
      <c r="A33" s="26"/>
      <c r="B33" s="59" t="s">
        <v>93</v>
      </c>
      <c r="C33" s="60">
        <v>1</v>
      </c>
      <c r="D33" s="60">
        <v>0</v>
      </c>
      <c r="E33" s="61">
        <f>D33/C33</f>
        <v>0</v>
      </c>
    </row>
    <row r="34" spans="1:5" ht="15.5" x14ac:dyDescent="0.35">
      <c r="A34" s="26"/>
      <c r="B34" s="26" t="s">
        <v>89</v>
      </c>
      <c r="C34" s="34">
        <v>1</v>
      </c>
      <c r="D34" s="34">
        <v>0</v>
      </c>
      <c r="E34" s="35">
        <f>D34/C34</f>
        <v>0</v>
      </c>
    </row>
    <row r="35" spans="1:5" ht="15.5" x14ac:dyDescent="0.35">
      <c r="A35" s="36" t="s">
        <v>108</v>
      </c>
      <c r="B35" s="36"/>
      <c r="C35" s="37"/>
      <c r="D35" s="37"/>
      <c r="E35" s="38"/>
    </row>
    <row r="36" spans="1:5" ht="15.5" x14ac:dyDescent="0.35">
      <c r="A36" s="36"/>
      <c r="B36" s="36" t="s">
        <v>93</v>
      </c>
      <c r="C36" s="37">
        <v>125</v>
      </c>
      <c r="D36" s="37">
        <v>2</v>
      </c>
      <c r="E36" s="38">
        <f>D36/C36</f>
        <v>1.6E-2</v>
      </c>
    </row>
    <row r="37" spans="1:5" ht="15.5" x14ac:dyDescent="0.35">
      <c r="A37" s="36"/>
      <c r="B37" s="36" t="s">
        <v>89</v>
      </c>
      <c r="C37" s="37">
        <v>125</v>
      </c>
      <c r="D37" s="37">
        <v>2</v>
      </c>
      <c r="E37" s="38">
        <f>D37/C37</f>
        <v>1.6E-2</v>
      </c>
    </row>
    <row r="38" spans="1:5" ht="15.5" x14ac:dyDescent="0.35">
      <c r="A38" s="36" t="s">
        <v>109</v>
      </c>
      <c r="B38" s="36"/>
      <c r="C38" s="37"/>
      <c r="D38" s="37"/>
      <c r="E38" s="38"/>
    </row>
    <row r="39" spans="1:5" ht="15.5" x14ac:dyDescent="0.35">
      <c r="A39" s="36"/>
      <c r="B39" s="36" t="s">
        <v>93</v>
      </c>
      <c r="C39" s="37">
        <v>22</v>
      </c>
      <c r="D39" s="37">
        <v>2</v>
      </c>
      <c r="E39" s="38">
        <f>D39/C39</f>
        <v>9.0909090909090912E-2</v>
      </c>
    </row>
    <row r="40" spans="1:5" ht="15.5" x14ac:dyDescent="0.35">
      <c r="A40" s="36"/>
      <c r="B40" s="36" t="s">
        <v>89</v>
      </c>
      <c r="C40" s="37">
        <v>22</v>
      </c>
      <c r="D40" s="37">
        <v>2</v>
      </c>
      <c r="E40" s="38">
        <f>D40/C40</f>
        <v>9.0909090909090912E-2</v>
      </c>
    </row>
    <row r="41" spans="1:5" ht="15.5" x14ac:dyDescent="0.35">
      <c r="A41" s="36" t="s">
        <v>110</v>
      </c>
      <c r="B41" s="36"/>
      <c r="C41" s="37"/>
      <c r="D41" s="37"/>
      <c r="E41" s="38"/>
    </row>
    <row r="42" spans="1:5" ht="15.5" x14ac:dyDescent="0.35">
      <c r="A42" s="36"/>
      <c r="B42" s="36" t="s">
        <v>93</v>
      </c>
      <c r="C42" s="37">
        <v>304</v>
      </c>
      <c r="D42" s="37">
        <v>23</v>
      </c>
      <c r="E42" s="38">
        <f>D42/C42</f>
        <v>7.5657894736842105E-2</v>
      </c>
    </row>
    <row r="43" spans="1:5" ht="15.5" x14ac:dyDescent="0.35">
      <c r="A43" s="36"/>
      <c r="B43" s="36" t="s">
        <v>89</v>
      </c>
      <c r="C43" s="37">
        <v>304</v>
      </c>
      <c r="D43" s="37">
        <v>23</v>
      </c>
      <c r="E43" s="38">
        <f>D43/C43</f>
        <v>7.5657894736842105E-2</v>
      </c>
    </row>
    <row r="44" spans="1:5" ht="15.5" x14ac:dyDescent="0.35">
      <c r="A44" s="36" t="s">
        <v>111</v>
      </c>
      <c r="B44" s="36"/>
      <c r="C44" s="37"/>
      <c r="D44" s="37"/>
      <c r="E44" s="38"/>
    </row>
    <row r="45" spans="1:5" ht="15.5" x14ac:dyDescent="0.35">
      <c r="A45" s="36"/>
      <c r="B45" s="36" t="s">
        <v>93</v>
      </c>
      <c r="C45" s="37">
        <v>11</v>
      </c>
      <c r="D45" s="37">
        <v>3</v>
      </c>
      <c r="E45" s="38">
        <f>D45/C45</f>
        <v>0.27272727272727271</v>
      </c>
    </row>
    <row r="46" spans="1:5" ht="15.5" x14ac:dyDescent="0.35">
      <c r="A46" s="36"/>
      <c r="B46" s="36" t="s">
        <v>89</v>
      </c>
      <c r="C46" s="37">
        <v>11</v>
      </c>
      <c r="D46" s="37">
        <v>3</v>
      </c>
      <c r="E46" s="38">
        <f>D46/C46</f>
        <v>0.27272727272727271</v>
      </c>
    </row>
    <row r="47" spans="1:5" ht="15.5" x14ac:dyDescent="0.35">
      <c r="A47" s="36" t="s">
        <v>112</v>
      </c>
      <c r="B47" s="36"/>
      <c r="C47" s="37"/>
      <c r="D47" s="37"/>
      <c r="E47" s="38"/>
    </row>
    <row r="48" spans="1:5" ht="15.5" x14ac:dyDescent="0.35">
      <c r="A48" s="36"/>
      <c r="B48" s="36" t="s">
        <v>93</v>
      </c>
      <c r="C48" s="37">
        <v>129</v>
      </c>
      <c r="D48" s="37">
        <v>19</v>
      </c>
      <c r="E48" s="38">
        <f>D48/C48</f>
        <v>0.14728682170542637</v>
      </c>
    </row>
    <row r="49" spans="1:5" ht="15.5" x14ac:dyDescent="0.35">
      <c r="A49" s="36"/>
      <c r="B49" s="36" t="s">
        <v>89</v>
      </c>
      <c r="C49" s="37">
        <v>129</v>
      </c>
      <c r="D49" s="37">
        <v>19</v>
      </c>
      <c r="E49" s="38">
        <f>D49/C49</f>
        <v>0.14728682170542637</v>
      </c>
    </row>
    <row r="50" spans="1:5" ht="15.5" x14ac:dyDescent="0.35">
      <c r="A50" s="36" t="s">
        <v>113</v>
      </c>
      <c r="B50" s="36"/>
      <c r="C50" s="37"/>
      <c r="D50" s="37"/>
      <c r="E50" s="38"/>
    </row>
    <row r="51" spans="1:5" ht="15.5" x14ac:dyDescent="0.35">
      <c r="A51" s="36"/>
      <c r="B51" s="36" t="s">
        <v>93</v>
      </c>
      <c r="C51" s="37">
        <v>354</v>
      </c>
      <c r="D51" s="37">
        <v>32</v>
      </c>
      <c r="E51" s="38">
        <f>D51/C51</f>
        <v>9.03954802259887E-2</v>
      </c>
    </row>
    <row r="52" spans="1:5" ht="15.5" x14ac:dyDescent="0.35">
      <c r="A52" s="36"/>
      <c r="B52" s="36" t="s">
        <v>89</v>
      </c>
      <c r="C52" s="37">
        <v>354</v>
      </c>
      <c r="D52" s="37">
        <v>32</v>
      </c>
      <c r="E52" s="38">
        <f>D52/C52</f>
        <v>9.03954802259887E-2</v>
      </c>
    </row>
    <row r="53" spans="1:5" ht="15.5" x14ac:dyDescent="0.35">
      <c r="A53" s="36" t="s">
        <v>114</v>
      </c>
      <c r="B53" s="36"/>
      <c r="C53" s="37"/>
      <c r="D53" s="37"/>
      <c r="E53" s="38"/>
    </row>
    <row r="54" spans="1:5" ht="15.5" x14ac:dyDescent="0.35">
      <c r="A54" s="36"/>
      <c r="B54" s="36" t="s">
        <v>93</v>
      </c>
      <c r="C54" s="37">
        <v>32</v>
      </c>
      <c r="D54" s="37">
        <v>0</v>
      </c>
      <c r="E54" s="38">
        <f>D54/C54</f>
        <v>0</v>
      </c>
    </row>
    <row r="55" spans="1:5" ht="15.5" x14ac:dyDescent="0.35">
      <c r="A55" s="36"/>
      <c r="B55" s="36" t="s">
        <v>89</v>
      </c>
      <c r="C55" s="37">
        <v>32</v>
      </c>
      <c r="D55" s="37">
        <v>0</v>
      </c>
      <c r="E55" s="38">
        <f>D55/C55</f>
        <v>0</v>
      </c>
    </row>
    <row r="56" spans="1:5" ht="15.5" x14ac:dyDescent="0.35">
      <c r="A56" s="36" t="s">
        <v>89</v>
      </c>
      <c r="B56" s="36"/>
      <c r="C56" s="37"/>
      <c r="D56" s="37"/>
      <c r="E56" s="38"/>
    </row>
    <row r="57" spans="1:5" ht="15.5" x14ac:dyDescent="0.35">
      <c r="A57" s="36"/>
      <c r="B57" s="36" t="s">
        <v>93</v>
      </c>
      <c r="C57" s="37">
        <v>2</v>
      </c>
      <c r="D57" s="37">
        <v>0</v>
      </c>
      <c r="E57" s="38">
        <f>D57/C57</f>
        <v>0</v>
      </c>
    </row>
    <row r="58" spans="1:5" ht="15.5" x14ac:dyDescent="0.35">
      <c r="A58" s="36"/>
      <c r="B58" s="36" t="s">
        <v>89</v>
      </c>
      <c r="C58" s="37">
        <v>2</v>
      </c>
      <c r="D58" s="37">
        <v>0</v>
      </c>
      <c r="E58" s="38">
        <f>D58/C58</f>
        <v>0</v>
      </c>
    </row>
    <row r="59" spans="1:5" ht="15.5" x14ac:dyDescent="0.35">
      <c r="A59" s="36" t="s">
        <v>77</v>
      </c>
      <c r="B59" s="36"/>
      <c r="C59" s="37"/>
      <c r="D59" s="37"/>
      <c r="E59" s="38"/>
    </row>
    <row r="60" spans="1:5" ht="15.5" x14ac:dyDescent="0.35">
      <c r="A60" s="36"/>
      <c r="B60" s="36" t="s">
        <v>93</v>
      </c>
      <c r="C60" s="37">
        <v>309</v>
      </c>
      <c r="D60" s="37">
        <v>34</v>
      </c>
      <c r="E60" s="38">
        <f t="shared" ref="E60:E65" si="7">D60/C60</f>
        <v>0.11003236245954692</v>
      </c>
    </row>
    <row r="61" spans="1:5" ht="15.5" x14ac:dyDescent="0.35">
      <c r="A61" s="36"/>
      <c r="B61" s="36" t="s">
        <v>115</v>
      </c>
      <c r="C61" s="37">
        <v>33</v>
      </c>
      <c r="D61" s="37">
        <v>5</v>
      </c>
      <c r="E61" s="38">
        <f t="shared" si="7"/>
        <v>0.15151515151515152</v>
      </c>
    </row>
    <row r="62" spans="1:5" ht="15.5" x14ac:dyDescent="0.35">
      <c r="A62" s="36"/>
      <c r="B62" s="36" t="s">
        <v>100</v>
      </c>
      <c r="C62" s="37">
        <v>165</v>
      </c>
      <c r="D62" s="37">
        <v>20</v>
      </c>
      <c r="E62" s="38">
        <f t="shared" si="7"/>
        <v>0.12121212121212122</v>
      </c>
    </row>
    <row r="63" spans="1:5" ht="15.5" x14ac:dyDescent="0.35">
      <c r="A63" s="26"/>
      <c r="B63" s="26" t="s">
        <v>134</v>
      </c>
      <c r="C63" s="27">
        <v>3</v>
      </c>
      <c r="D63" s="27">
        <v>1</v>
      </c>
      <c r="E63" s="32">
        <f t="shared" si="7"/>
        <v>0.33333333333333331</v>
      </c>
    </row>
    <row r="64" spans="1:5" ht="15.5" x14ac:dyDescent="0.35">
      <c r="A64" s="36"/>
      <c r="B64" s="36" t="s">
        <v>90</v>
      </c>
      <c r="C64" s="37">
        <v>107</v>
      </c>
      <c r="D64" s="37">
        <v>8</v>
      </c>
      <c r="E64" s="38">
        <f t="shared" si="7"/>
        <v>7.476635514018691E-2</v>
      </c>
    </row>
    <row r="65" spans="1:5" ht="15.5" x14ac:dyDescent="0.35">
      <c r="A65" s="36"/>
      <c r="B65" s="36" t="s">
        <v>89</v>
      </c>
      <c r="C65" s="37">
        <v>1</v>
      </c>
      <c r="D65" s="37">
        <v>0</v>
      </c>
      <c r="E65" s="38">
        <f t="shared" si="7"/>
        <v>0</v>
      </c>
    </row>
    <row r="66" spans="1:5" ht="15.5" x14ac:dyDescent="0.35">
      <c r="A66" s="36" t="s">
        <v>116</v>
      </c>
      <c r="B66" s="36"/>
      <c r="C66" s="37"/>
      <c r="D66" s="37"/>
      <c r="E66" s="38"/>
    </row>
    <row r="67" spans="1:5" ht="15.5" x14ac:dyDescent="0.35">
      <c r="A67" s="36"/>
      <c r="B67" s="26" t="s">
        <v>93</v>
      </c>
      <c r="C67" s="37">
        <v>22</v>
      </c>
      <c r="D67" s="37">
        <v>3</v>
      </c>
      <c r="E67" s="38">
        <f>D67/C67</f>
        <v>0.13636363636363635</v>
      </c>
    </row>
    <row r="68" spans="1:5" ht="15.5" x14ac:dyDescent="0.35">
      <c r="A68" s="36"/>
      <c r="B68" s="26" t="s">
        <v>100</v>
      </c>
      <c r="C68" s="37">
        <v>11</v>
      </c>
      <c r="D68" s="37">
        <v>1</v>
      </c>
      <c r="E68" s="38">
        <f>D68/C68</f>
        <v>9.0909090909090912E-2</v>
      </c>
    </row>
    <row r="69" spans="1:5" ht="15.5" x14ac:dyDescent="0.35">
      <c r="A69" s="36"/>
      <c r="B69" s="26" t="s">
        <v>101</v>
      </c>
      <c r="C69" s="37">
        <v>1</v>
      </c>
      <c r="D69" s="37">
        <v>0</v>
      </c>
      <c r="E69" s="38">
        <f>D69/C69</f>
        <v>0</v>
      </c>
    </row>
    <row r="70" spans="1:5" ht="15.5" x14ac:dyDescent="0.35">
      <c r="A70" s="36"/>
      <c r="B70" s="26" t="s">
        <v>102</v>
      </c>
      <c r="C70" s="37">
        <v>3</v>
      </c>
      <c r="D70" s="37">
        <v>0</v>
      </c>
      <c r="E70" s="38">
        <f>D70/C70</f>
        <v>0</v>
      </c>
    </row>
    <row r="71" spans="1:5" ht="15.5" x14ac:dyDescent="0.35">
      <c r="A71" s="26"/>
      <c r="B71" s="26" t="s">
        <v>89</v>
      </c>
      <c r="C71" s="27">
        <v>2</v>
      </c>
      <c r="D71" s="27">
        <v>1</v>
      </c>
      <c r="E71" s="32">
        <f t="shared" ref="E71:E73" si="8">D71/C71</f>
        <v>0.5</v>
      </c>
    </row>
    <row r="72" spans="1:5" ht="15.5" x14ac:dyDescent="0.35">
      <c r="A72" s="26"/>
      <c r="B72" s="26" t="s">
        <v>103</v>
      </c>
      <c r="C72" s="27">
        <v>3</v>
      </c>
      <c r="D72" s="27">
        <v>0</v>
      </c>
      <c r="E72" s="32">
        <f t="shared" si="8"/>
        <v>0</v>
      </c>
    </row>
    <row r="73" spans="1:5" ht="15.5" x14ac:dyDescent="0.35">
      <c r="A73" s="26"/>
      <c r="B73" s="26" t="s">
        <v>90</v>
      </c>
      <c r="C73" s="27">
        <v>3</v>
      </c>
      <c r="D73" s="27">
        <v>1</v>
      </c>
      <c r="E73" s="32">
        <f t="shared" si="8"/>
        <v>0.33333333333333331</v>
      </c>
    </row>
    <row r="74" spans="1:5" ht="15.5" x14ac:dyDescent="0.35">
      <c r="A74" s="26" t="s">
        <v>117</v>
      </c>
      <c r="B74" s="26"/>
      <c r="C74" s="27"/>
      <c r="D74" s="27"/>
      <c r="E74" s="32"/>
    </row>
    <row r="75" spans="1:5" ht="15.5" x14ac:dyDescent="0.35">
      <c r="A75" s="36"/>
      <c r="B75" s="36" t="s">
        <v>93</v>
      </c>
      <c r="C75" s="37">
        <v>69</v>
      </c>
      <c r="D75" s="37">
        <v>4</v>
      </c>
      <c r="E75" s="38">
        <f>D75/C75</f>
        <v>5.7971014492753624E-2</v>
      </c>
    </row>
    <row r="76" spans="1:5" ht="15.5" x14ac:dyDescent="0.35">
      <c r="A76" s="36"/>
      <c r="B76" s="36" t="s">
        <v>89</v>
      </c>
      <c r="C76" s="37">
        <v>69</v>
      </c>
      <c r="D76" s="37">
        <v>4</v>
      </c>
      <c r="E76" s="38">
        <f>D76/C76</f>
        <v>5.7971014492753624E-2</v>
      </c>
    </row>
    <row r="77" spans="1:5" ht="15.5" x14ac:dyDescent="0.35">
      <c r="A77" s="36" t="s">
        <v>118</v>
      </c>
      <c r="B77" s="36"/>
      <c r="C77" s="37"/>
      <c r="D77" s="37"/>
      <c r="E77" s="38"/>
    </row>
    <row r="78" spans="1:5" ht="15.5" x14ac:dyDescent="0.35">
      <c r="A78" s="36"/>
      <c r="B78" s="36" t="s">
        <v>93</v>
      </c>
      <c r="C78" s="37">
        <v>52</v>
      </c>
      <c r="D78" s="37">
        <v>4</v>
      </c>
      <c r="E78" s="38">
        <f>D78/C78</f>
        <v>7.6923076923076927E-2</v>
      </c>
    </row>
    <row r="79" spans="1:5" ht="15.5" x14ac:dyDescent="0.35">
      <c r="A79" s="36"/>
      <c r="B79" s="36" t="s">
        <v>89</v>
      </c>
      <c r="C79" s="37">
        <v>52</v>
      </c>
      <c r="D79" s="37">
        <v>4</v>
      </c>
      <c r="E79" s="38">
        <f>D79/C79</f>
        <v>7.6923076923076927E-2</v>
      </c>
    </row>
    <row r="80" spans="1:5" ht="15.5" x14ac:dyDescent="0.35">
      <c r="A80" s="36" t="s">
        <v>119</v>
      </c>
      <c r="B80" s="36"/>
      <c r="C80" s="37"/>
      <c r="D80" s="37"/>
      <c r="E80" s="38"/>
    </row>
    <row r="81" spans="1:5" ht="15.5" x14ac:dyDescent="0.35">
      <c r="A81" s="36"/>
      <c r="B81" s="36" t="s">
        <v>93</v>
      </c>
      <c r="C81" s="37">
        <v>61</v>
      </c>
      <c r="D81" s="37">
        <v>3</v>
      </c>
      <c r="E81" s="38">
        <f t="shared" ref="E81:E85" si="9">D81/C81</f>
        <v>4.9180327868852458E-2</v>
      </c>
    </row>
    <row r="82" spans="1:5" ht="15.5" x14ac:dyDescent="0.35">
      <c r="A82" s="36"/>
      <c r="B82" s="26" t="s">
        <v>115</v>
      </c>
      <c r="C82" s="37">
        <v>11</v>
      </c>
      <c r="D82" s="37">
        <v>0</v>
      </c>
      <c r="E82" s="38">
        <f t="shared" si="9"/>
        <v>0</v>
      </c>
    </row>
    <row r="83" spans="1:5" ht="15.5" x14ac:dyDescent="0.35">
      <c r="A83" s="36"/>
      <c r="B83" s="26" t="s">
        <v>100</v>
      </c>
      <c r="C83" s="37">
        <v>10</v>
      </c>
      <c r="D83" s="37">
        <v>0</v>
      </c>
      <c r="E83" s="38">
        <f t="shared" si="9"/>
        <v>0</v>
      </c>
    </row>
    <row r="84" spans="1:5" ht="15.5" x14ac:dyDescent="0.35">
      <c r="A84" s="36"/>
      <c r="B84" s="26" t="s">
        <v>89</v>
      </c>
      <c r="C84" s="37">
        <v>24</v>
      </c>
      <c r="D84" s="37">
        <v>3</v>
      </c>
      <c r="E84" s="38">
        <f t="shared" si="9"/>
        <v>0.125</v>
      </c>
    </row>
    <row r="85" spans="1:5" ht="15.5" x14ac:dyDescent="0.35">
      <c r="A85" s="36"/>
      <c r="B85" s="26" t="s">
        <v>90</v>
      </c>
      <c r="C85" s="37">
        <v>16</v>
      </c>
      <c r="D85" s="37">
        <v>0</v>
      </c>
      <c r="E85" s="38">
        <f t="shared" si="9"/>
        <v>0</v>
      </c>
    </row>
    <row r="86" spans="1:5" ht="15.5" x14ac:dyDescent="0.35">
      <c r="A86" s="36" t="s">
        <v>120</v>
      </c>
      <c r="B86" s="36"/>
      <c r="C86" s="37"/>
      <c r="D86" s="37"/>
      <c r="E86" s="38"/>
    </row>
    <row r="87" spans="1:5" ht="15.5" x14ac:dyDescent="0.35">
      <c r="A87" s="36"/>
      <c r="B87" s="36" t="s">
        <v>93</v>
      </c>
      <c r="C87" s="37">
        <v>1</v>
      </c>
      <c r="D87" s="37">
        <v>0</v>
      </c>
      <c r="E87" s="38">
        <f>D87/C87</f>
        <v>0</v>
      </c>
    </row>
    <row r="88" spans="1:5" ht="15.5" x14ac:dyDescent="0.35">
      <c r="A88" s="36"/>
      <c r="B88" s="36" t="s">
        <v>115</v>
      </c>
      <c r="C88" s="37">
        <v>1</v>
      </c>
      <c r="D88" s="37">
        <v>0</v>
      </c>
      <c r="E88" s="38">
        <f>D88/C88</f>
        <v>0</v>
      </c>
    </row>
    <row r="89" spans="1:5" ht="15.5" x14ac:dyDescent="0.35">
      <c r="A89" s="36" t="s">
        <v>121</v>
      </c>
      <c r="B89" s="36"/>
      <c r="C89" s="37"/>
      <c r="D89" s="37"/>
      <c r="E89" s="38"/>
    </row>
    <row r="90" spans="1:5" ht="15.5" x14ac:dyDescent="0.35">
      <c r="A90" s="36"/>
      <c r="B90" s="36" t="s">
        <v>93</v>
      </c>
      <c r="C90" s="37">
        <v>35</v>
      </c>
      <c r="D90" s="37">
        <v>2</v>
      </c>
      <c r="E90" s="38">
        <f>D90/C90</f>
        <v>5.7142857142857141E-2</v>
      </c>
    </row>
    <row r="91" spans="1:5" ht="15.5" x14ac:dyDescent="0.35">
      <c r="A91" s="36"/>
      <c r="B91" s="36" t="s">
        <v>89</v>
      </c>
      <c r="C91" s="37">
        <v>35</v>
      </c>
      <c r="D91" s="37">
        <v>2</v>
      </c>
      <c r="E91" s="38">
        <f>D91/C91</f>
        <v>5.7142857142857141E-2</v>
      </c>
    </row>
    <row r="92" spans="1:5" ht="15.5" x14ac:dyDescent="0.35">
      <c r="A92" s="36" t="s">
        <v>122</v>
      </c>
      <c r="B92" s="36"/>
      <c r="C92" s="37"/>
      <c r="D92" s="37"/>
      <c r="E92" s="38"/>
    </row>
    <row r="93" spans="1:5" ht="15.5" x14ac:dyDescent="0.35">
      <c r="A93" s="36"/>
      <c r="B93" s="36" t="s">
        <v>93</v>
      </c>
      <c r="C93" s="37">
        <v>3</v>
      </c>
      <c r="D93" s="37">
        <v>0</v>
      </c>
      <c r="E93" s="38">
        <f>D93/C93</f>
        <v>0</v>
      </c>
    </row>
    <row r="94" spans="1:5" ht="15.5" x14ac:dyDescent="0.35">
      <c r="A94" s="36"/>
      <c r="B94" s="36" t="s">
        <v>89</v>
      </c>
      <c r="C94" s="37">
        <v>3</v>
      </c>
      <c r="D94" s="37">
        <v>0</v>
      </c>
      <c r="E94" s="38">
        <f>D94/C94</f>
        <v>0</v>
      </c>
    </row>
    <row r="95" spans="1:5" ht="15.5" x14ac:dyDescent="0.35">
      <c r="A95" s="36" t="s">
        <v>78</v>
      </c>
      <c r="B95" s="36"/>
      <c r="C95" s="37"/>
      <c r="D95" s="37"/>
      <c r="E95" s="38"/>
    </row>
    <row r="96" spans="1:5" ht="15.5" x14ac:dyDescent="0.35">
      <c r="A96" s="36"/>
      <c r="B96" s="36" t="s">
        <v>93</v>
      </c>
      <c r="C96" s="37">
        <v>289</v>
      </c>
      <c r="D96" s="37">
        <v>23</v>
      </c>
      <c r="E96" s="38">
        <f>D96/C96</f>
        <v>7.9584775086505188E-2</v>
      </c>
    </row>
    <row r="97" spans="1:5" ht="15.5" x14ac:dyDescent="0.35">
      <c r="A97" s="36"/>
      <c r="B97" s="36" t="s">
        <v>89</v>
      </c>
      <c r="C97" s="37">
        <v>289</v>
      </c>
      <c r="D97" s="37">
        <v>23</v>
      </c>
      <c r="E97" s="38">
        <f>D97/C97</f>
        <v>7.9584775086505188E-2</v>
      </c>
    </row>
    <row r="98" spans="1:5" ht="15.5" x14ac:dyDescent="0.35">
      <c r="A98" s="36" t="s">
        <v>123</v>
      </c>
      <c r="B98" s="36"/>
      <c r="C98" s="37"/>
      <c r="D98" s="37"/>
      <c r="E98" s="38"/>
    </row>
    <row r="99" spans="1:5" ht="15.5" x14ac:dyDescent="0.35">
      <c r="A99" s="36"/>
      <c r="B99" s="36" t="s">
        <v>93</v>
      </c>
      <c r="C99" s="37">
        <v>998</v>
      </c>
      <c r="D99" s="37">
        <v>70</v>
      </c>
      <c r="E99" s="38">
        <f>D99/C99</f>
        <v>7.0140280561122245E-2</v>
      </c>
    </row>
    <row r="100" spans="1:5" ht="15.5" x14ac:dyDescent="0.35">
      <c r="A100" s="36"/>
      <c r="B100" s="36" t="s">
        <v>89</v>
      </c>
      <c r="C100" s="37">
        <v>998</v>
      </c>
      <c r="D100" s="37">
        <v>70</v>
      </c>
      <c r="E100" s="38">
        <f>D100/C100</f>
        <v>7.0140280561122245E-2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zoomScale="80" zoomScaleNormal="80" workbookViewId="0">
      <selection activeCell="F1" sqref="F1"/>
    </sheetView>
  </sheetViews>
  <sheetFormatPr defaultColWidth="8.7265625" defaultRowHeight="14.5" x14ac:dyDescent="0.35"/>
  <cols>
    <col min="1" max="1" width="48" style="4" customWidth="1"/>
    <col min="2" max="2" width="32.7265625" style="4" customWidth="1"/>
    <col min="3" max="3" width="23.90625" style="4" customWidth="1"/>
    <col min="4" max="4" width="36" style="4" customWidth="1"/>
    <col min="5" max="5" width="8.7265625" style="4"/>
    <col min="6" max="6" width="30.90625" style="4" customWidth="1"/>
    <col min="7" max="7" width="32.26953125" style="4" customWidth="1"/>
    <col min="8" max="8" width="25.81640625" style="4" customWidth="1"/>
    <col min="9" max="9" width="34.90625" style="4" customWidth="1"/>
    <col min="10" max="16384" width="8.7265625" style="4"/>
  </cols>
  <sheetData>
    <row r="1" spans="1:9" ht="20" thickBot="1" x14ac:dyDescent="0.4">
      <c r="A1" s="15" t="s">
        <v>137</v>
      </c>
      <c r="B1" s="19"/>
      <c r="C1" s="19"/>
      <c r="D1" s="20"/>
      <c r="E1" s="2"/>
      <c r="F1" s="15" t="s">
        <v>138</v>
      </c>
      <c r="G1" s="11"/>
      <c r="H1" s="11"/>
      <c r="I1" s="11"/>
    </row>
    <row r="2" spans="1:9" ht="52" thickTop="1" thickBot="1" x14ac:dyDescent="0.45">
      <c r="A2" s="10" t="s">
        <v>84</v>
      </c>
      <c r="B2" s="9" t="s">
        <v>95</v>
      </c>
      <c r="C2" s="9" t="s">
        <v>98</v>
      </c>
      <c r="D2" s="9" t="s">
        <v>97</v>
      </c>
      <c r="F2" s="22" t="s">
        <v>85</v>
      </c>
      <c r="G2" s="9" t="s">
        <v>95</v>
      </c>
      <c r="H2" s="9" t="s">
        <v>98</v>
      </c>
      <c r="I2" s="9" t="s">
        <v>97</v>
      </c>
    </row>
    <row r="3" spans="1:9" ht="16" thickTop="1" x14ac:dyDescent="0.35">
      <c r="A3" s="23" t="s">
        <v>18</v>
      </c>
      <c r="B3" s="48"/>
      <c r="C3" s="48"/>
      <c r="D3" s="49"/>
      <c r="F3" s="12" t="s">
        <v>22</v>
      </c>
      <c r="G3" s="12"/>
      <c r="H3" s="12"/>
      <c r="I3" s="12"/>
    </row>
    <row r="4" spans="1:9" ht="15.5" x14ac:dyDescent="0.35">
      <c r="A4" s="50">
        <v>26</v>
      </c>
      <c r="B4" s="27">
        <v>0</v>
      </c>
      <c r="C4" s="27">
        <v>0</v>
      </c>
      <c r="D4" s="51" t="s">
        <v>81</v>
      </c>
      <c r="F4" s="13" t="s">
        <v>23</v>
      </c>
      <c r="G4" s="7">
        <v>3</v>
      </c>
      <c r="H4" s="7">
        <v>0</v>
      </c>
      <c r="I4" s="14">
        <f>H4/G4</f>
        <v>0</v>
      </c>
    </row>
    <row r="5" spans="1:9" ht="15.5" x14ac:dyDescent="0.35">
      <c r="A5" s="50">
        <v>25</v>
      </c>
      <c r="B5" s="27">
        <v>0</v>
      </c>
      <c r="C5" s="27">
        <v>0</v>
      </c>
      <c r="D5" s="51" t="s">
        <v>81</v>
      </c>
      <c r="F5" s="13" t="s">
        <v>24</v>
      </c>
      <c r="G5" s="7">
        <v>12</v>
      </c>
      <c r="H5" s="7">
        <v>0</v>
      </c>
      <c r="I5" s="14">
        <f t="shared" ref="I5:I57" si="0">H5/G5</f>
        <v>0</v>
      </c>
    </row>
    <row r="6" spans="1:9" ht="15.5" x14ac:dyDescent="0.35">
      <c r="A6" s="50">
        <v>24</v>
      </c>
      <c r="B6" s="27">
        <v>2</v>
      </c>
      <c r="C6" s="27">
        <v>0</v>
      </c>
      <c r="D6" s="51">
        <f t="shared" ref="D6:D25" si="1">C6/B6</f>
        <v>0</v>
      </c>
      <c r="F6" s="13" t="s">
        <v>25</v>
      </c>
      <c r="G6" s="7">
        <v>35</v>
      </c>
      <c r="H6" s="7">
        <v>0</v>
      </c>
      <c r="I6" s="14">
        <f t="shared" si="0"/>
        <v>0</v>
      </c>
    </row>
    <row r="7" spans="1:9" ht="15.5" x14ac:dyDescent="0.35">
      <c r="A7" s="50">
        <v>23</v>
      </c>
      <c r="B7" s="27">
        <v>12</v>
      </c>
      <c r="C7" s="27">
        <v>0</v>
      </c>
      <c r="D7" s="51">
        <f t="shared" si="1"/>
        <v>0</v>
      </c>
      <c r="F7" s="13" t="s">
        <v>26</v>
      </c>
      <c r="G7" s="7">
        <v>98</v>
      </c>
      <c r="H7" s="7">
        <v>0</v>
      </c>
      <c r="I7" s="14">
        <f t="shared" si="0"/>
        <v>0</v>
      </c>
    </row>
    <row r="8" spans="1:9" ht="15.5" x14ac:dyDescent="0.35">
      <c r="A8" s="50">
        <v>22</v>
      </c>
      <c r="B8" s="27">
        <v>26</v>
      </c>
      <c r="C8" s="27">
        <v>0</v>
      </c>
      <c r="D8" s="51">
        <f t="shared" si="1"/>
        <v>0</v>
      </c>
      <c r="F8" s="21" t="s">
        <v>27</v>
      </c>
      <c r="G8" s="7">
        <v>173</v>
      </c>
      <c r="H8" s="7">
        <v>0</v>
      </c>
      <c r="I8" s="14">
        <f t="shared" si="0"/>
        <v>0</v>
      </c>
    </row>
    <row r="9" spans="1:9" ht="15.5" x14ac:dyDescent="0.35">
      <c r="A9" s="50">
        <v>21</v>
      </c>
      <c r="B9" s="27">
        <v>74</v>
      </c>
      <c r="C9" s="27">
        <v>6</v>
      </c>
      <c r="D9" s="51">
        <f t="shared" si="1"/>
        <v>8.1081081081081086E-2</v>
      </c>
      <c r="F9" s="21" t="s">
        <v>28</v>
      </c>
      <c r="G9" s="7">
        <v>41</v>
      </c>
      <c r="H9" s="7">
        <v>0</v>
      </c>
      <c r="I9" s="14">
        <f t="shared" si="0"/>
        <v>0</v>
      </c>
    </row>
    <row r="10" spans="1:9" ht="15.5" x14ac:dyDescent="0.35">
      <c r="A10" s="50">
        <v>20</v>
      </c>
      <c r="B10" s="27">
        <v>89</v>
      </c>
      <c r="C10" s="27">
        <v>3</v>
      </c>
      <c r="D10" s="51">
        <f t="shared" si="1"/>
        <v>3.3707865168539325E-2</v>
      </c>
      <c r="F10" s="21" t="s">
        <v>29</v>
      </c>
      <c r="G10" s="7">
        <v>62</v>
      </c>
      <c r="H10" s="7">
        <v>4</v>
      </c>
      <c r="I10" s="14">
        <f t="shared" si="0"/>
        <v>6.4516129032258063E-2</v>
      </c>
    </row>
    <row r="11" spans="1:9" ht="15.5" x14ac:dyDescent="0.35">
      <c r="A11" s="50">
        <v>19</v>
      </c>
      <c r="B11" s="27">
        <v>133</v>
      </c>
      <c r="C11" s="66">
        <v>7</v>
      </c>
      <c r="D11" s="51">
        <f t="shared" si="1"/>
        <v>5.2631578947368418E-2</v>
      </c>
      <c r="F11" s="21" t="s">
        <v>30</v>
      </c>
      <c r="G11" s="7">
        <v>3</v>
      </c>
      <c r="H11" s="7">
        <v>0</v>
      </c>
      <c r="I11" s="14">
        <f t="shared" si="0"/>
        <v>0</v>
      </c>
    </row>
    <row r="12" spans="1:9" ht="15.5" x14ac:dyDescent="0.35">
      <c r="A12" s="50">
        <v>18</v>
      </c>
      <c r="B12" s="27">
        <v>371</v>
      </c>
      <c r="C12" s="27">
        <v>36</v>
      </c>
      <c r="D12" s="51">
        <f t="shared" si="1"/>
        <v>9.7035040431266845E-2</v>
      </c>
      <c r="F12" s="21" t="s">
        <v>31</v>
      </c>
      <c r="G12" s="7">
        <v>5</v>
      </c>
      <c r="H12" s="7">
        <v>2</v>
      </c>
      <c r="I12" s="14">
        <f t="shared" si="0"/>
        <v>0.4</v>
      </c>
    </row>
    <row r="13" spans="1:9" ht="15.5" x14ac:dyDescent="0.35">
      <c r="A13" s="50">
        <v>17</v>
      </c>
      <c r="B13" s="27">
        <v>384</v>
      </c>
      <c r="C13" s="27">
        <v>32</v>
      </c>
      <c r="D13" s="51">
        <f t="shared" si="1"/>
        <v>8.3333333333333329E-2</v>
      </c>
      <c r="F13" s="21" t="s">
        <v>32</v>
      </c>
      <c r="G13" s="7">
        <v>62</v>
      </c>
      <c r="H13" s="7">
        <v>0</v>
      </c>
      <c r="I13" s="14">
        <f t="shared" si="0"/>
        <v>0</v>
      </c>
    </row>
    <row r="14" spans="1:9" ht="15.5" x14ac:dyDescent="0.35">
      <c r="A14" s="50">
        <v>16</v>
      </c>
      <c r="B14" s="27">
        <v>283</v>
      </c>
      <c r="C14" s="27">
        <v>9</v>
      </c>
      <c r="D14" s="51">
        <f t="shared" si="1"/>
        <v>3.1802120141342753E-2</v>
      </c>
      <c r="F14" s="21" t="s">
        <v>33</v>
      </c>
      <c r="G14" s="7">
        <v>51</v>
      </c>
      <c r="H14" s="7">
        <v>0</v>
      </c>
      <c r="I14" s="14">
        <f t="shared" si="0"/>
        <v>0</v>
      </c>
    </row>
    <row r="15" spans="1:9" ht="15.5" x14ac:dyDescent="0.35">
      <c r="A15" s="50">
        <v>15</v>
      </c>
      <c r="B15" s="27">
        <v>147</v>
      </c>
      <c r="C15" s="27">
        <v>5</v>
      </c>
      <c r="D15" s="51">
        <f t="shared" si="1"/>
        <v>3.4013605442176874E-2</v>
      </c>
      <c r="F15" s="21" t="s">
        <v>34</v>
      </c>
      <c r="G15" s="7">
        <v>1</v>
      </c>
      <c r="H15" s="7">
        <v>0</v>
      </c>
      <c r="I15" s="14">
        <f t="shared" si="0"/>
        <v>0</v>
      </c>
    </row>
    <row r="16" spans="1:9" ht="15.5" x14ac:dyDescent="0.35">
      <c r="A16" s="50">
        <v>14</v>
      </c>
      <c r="B16" s="27">
        <v>123</v>
      </c>
      <c r="C16" s="27">
        <v>1</v>
      </c>
      <c r="D16" s="51">
        <f t="shared" si="1"/>
        <v>8.130081300813009E-3</v>
      </c>
      <c r="F16" s="21" t="s">
        <v>35</v>
      </c>
      <c r="G16" s="7">
        <v>4</v>
      </c>
      <c r="H16" s="7">
        <v>0</v>
      </c>
      <c r="I16" s="14">
        <f t="shared" si="0"/>
        <v>0</v>
      </c>
    </row>
    <row r="17" spans="1:9" ht="15.5" x14ac:dyDescent="0.35">
      <c r="A17" s="50">
        <v>13</v>
      </c>
      <c r="B17" s="27">
        <v>117</v>
      </c>
      <c r="C17" s="27">
        <v>10</v>
      </c>
      <c r="D17" s="51">
        <f t="shared" si="1"/>
        <v>8.5470085470085472E-2</v>
      </c>
      <c r="F17" s="21" t="s">
        <v>36</v>
      </c>
      <c r="G17" s="7">
        <v>24</v>
      </c>
      <c r="H17" s="7">
        <v>0</v>
      </c>
      <c r="I17" s="14">
        <f t="shared" si="0"/>
        <v>0</v>
      </c>
    </row>
    <row r="18" spans="1:9" ht="15.5" x14ac:dyDescent="0.35">
      <c r="A18" s="50">
        <v>12</v>
      </c>
      <c r="B18" s="27">
        <v>112</v>
      </c>
      <c r="C18" s="27">
        <v>6</v>
      </c>
      <c r="D18" s="51">
        <f t="shared" si="1"/>
        <v>5.3571428571428568E-2</v>
      </c>
      <c r="F18" s="21" t="s">
        <v>37</v>
      </c>
      <c r="G18" s="7">
        <v>15</v>
      </c>
      <c r="H18" s="7">
        <v>0</v>
      </c>
      <c r="I18" s="14">
        <f t="shared" si="0"/>
        <v>0</v>
      </c>
    </row>
    <row r="19" spans="1:9" ht="15.5" x14ac:dyDescent="0.35">
      <c r="A19" s="50">
        <v>11</v>
      </c>
      <c r="B19" s="27">
        <v>75</v>
      </c>
      <c r="C19" s="27">
        <v>0</v>
      </c>
      <c r="D19" s="51">
        <f t="shared" si="1"/>
        <v>0</v>
      </c>
      <c r="F19" s="21" t="s">
        <v>38</v>
      </c>
      <c r="G19" s="7">
        <v>47</v>
      </c>
      <c r="H19" s="7">
        <v>2</v>
      </c>
      <c r="I19" s="14">
        <f t="shared" si="0"/>
        <v>4.2553191489361701E-2</v>
      </c>
    </row>
    <row r="20" spans="1:9" ht="15.5" x14ac:dyDescent="0.35">
      <c r="A20" s="50">
        <v>10</v>
      </c>
      <c r="B20" s="27">
        <v>41</v>
      </c>
      <c r="C20" s="27">
        <v>1</v>
      </c>
      <c r="D20" s="51">
        <f t="shared" si="1"/>
        <v>2.4390243902439025E-2</v>
      </c>
      <c r="F20" s="21" t="s">
        <v>39</v>
      </c>
      <c r="G20" s="7">
        <v>93</v>
      </c>
      <c r="H20" s="7">
        <v>2</v>
      </c>
      <c r="I20" s="14">
        <f t="shared" si="0"/>
        <v>2.1505376344086023E-2</v>
      </c>
    </row>
    <row r="21" spans="1:9" ht="15.5" x14ac:dyDescent="0.35">
      <c r="A21" s="50">
        <v>9</v>
      </c>
      <c r="B21" s="27">
        <v>1</v>
      </c>
      <c r="C21" s="27">
        <v>0</v>
      </c>
      <c r="D21" s="51">
        <f t="shared" si="1"/>
        <v>0</v>
      </c>
      <c r="F21" s="21" t="s">
        <v>40</v>
      </c>
      <c r="G21" s="7">
        <v>6</v>
      </c>
      <c r="H21" s="7">
        <v>0</v>
      </c>
      <c r="I21" s="14">
        <f t="shared" si="0"/>
        <v>0</v>
      </c>
    </row>
    <row r="22" spans="1:9" ht="15.5" x14ac:dyDescent="0.35">
      <c r="A22" s="50">
        <v>8</v>
      </c>
      <c r="B22" s="27">
        <v>3</v>
      </c>
      <c r="C22" s="27">
        <v>0</v>
      </c>
      <c r="D22" s="51">
        <f t="shared" si="1"/>
        <v>0</v>
      </c>
      <c r="F22" s="21" t="s">
        <v>41</v>
      </c>
      <c r="G22" s="7">
        <v>157</v>
      </c>
      <c r="H22" s="7">
        <v>31</v>
      </c>
      <c r="I22" s="14">
        <f t="shared" si="0"/>
        <v>0.19745222929936307</v>
      </c>
    </row>
    <row r="23" spans="1:9" ht="15.5" x14ac:dyDescent="0.35">
      <c r="A23" s="50">
        <v>7</v>
      </c>
      <c r="B23" s="27">
        <v>35</v>
      </c>
      <c r="C23" s="27">
        <v>0</v>
      </c>
      <c r="D23" s="51">
        <f t="shared" si="1"/>
        <v>0</v>
      </c>
      <c r="F23" s="21" t="s">
        <v>42</v>
      </c>
      <c r="G23" s="7">
        <v>39</v>
      </c>
      <c r="H23" s="7">
        <v>0</v>
      </c>
      <c r="I23" s="14">
        <f t="shared" si="0"/>
        <v>0</v>
      </c>
    </row>
    <row r="24" spans="1:9" ht="15.5" x14ac:dyDescent="0.35">
      <c r="A24" s="50">
        <v>6</v>
      </c>
      <c r="B24" s="27">
        <v>10</v>
      </c>
      <c r="C24" s="27">
        <v>6</v>
      </c>
      <c r="D24" s="51">
        <f t="shared" si="1"/>
        <v>0.6</v>
      </c>
      <c r="F24" s="21" t="s">
        <v>43</v>
      </c>
      <c r="G24" s="7">
        <v>81</v>
      </c>
      <c r="H24" s="7">
        <v>12</v>
      </c>
      <c r="I24" s="14">
        <f t="shared" si="0"/>
        <v>0.14814814814814814</v>
      </c>
    </row>
    <row r="25" spans="1:9" ht="15.5" x14ac:dyDescent="0.35">
      <c r="A25" s="50">
        <v>5</v>
      </c>
      <c r="B25" s="27">
        <v>4</v>
      </c>
      <c r="C25" s="27">
        <v>2</v>
      </c>
      <c r="D25" s="51">
        <f t="shared" si="1"/>
        <v>0.5</v>
      </c>
      <c r="F25" s="21" t="s">
        <v>44</v>
      </c>
      <c r="G25" s="7">
        <v>90</v>
      </c>
      <c r="H25" s="75">
        <v>40</v>
      </c>
      <c r="I25" s="14">
        <f t="shared" si="0"/>
        <v>0.44444444444444442</v>
      </c>
    </row>
    <row r="26" spans="1:9" ht="15.5" x14ac:dyDescent="0.35">
      <c r="A26" s="50">
        <v>4</v>
      </c>
      <c r="B26" s="27">
        <v>0</v>
      </c>
      <c r="C26" s="27">
        <v>0</v>
      </c>
      <c r="D26" s="51" t="s">
        <v>81</v>
      </c>
      <c r="F26" s="21" t="s">
        <v>45</v>
      </c>
      <c r="G26" s="7">
        <v>25</v>
      </c>
      <c r="H26" s="7">
        <v>0</v>
      </c>
      <c r="I26" s="14">
        <f t="shared" si="0"/>
        <v>0</v>
      </c>
    </row>
    <row r="27" spans="1:9" ht="15.5" x14ac:dyDescent="0.35">
      <c r="A27" s="50">
        <v>3</v>
      </c>
      <c r="B27" s="27">
        <v>0</v>
      </c>
      <c r="C27" s="27">
        <v>0</v>
      </c>
      <c r="D27" s="51" t="s">
        <v>81</v>
      </c>
      <c r="F27" s="21" t="s">
        <v>46</v>
      </c>
      <c r="G27" s="7">
        <v>99</v>
      </c>
      <c r="H27" s="7">
        <v>5</v>
      </c>
      <c r="I27" s="14">
        <f t="shared" si="0"/>
        <v>5.0505050505050504E-2</v>
      </c>
    </row>
    <row r="28" spans="1:9" ht="15.5" x14ac:dyDescent="0.35">
      <c r="A28" s="50">
        <v>2</v>
      </c>
      <c r="B28" s="27">
        <v>0</v>
      </c>
      <c r="C28" s="27">
        <v>0</v>
      </c>
      <c r="D28" s="51" t="s">
        <v>81</v>
      </c>
      <c r="F28" s="21" t="s">
        <v>47</v>
      </c>
      <c r="G28" s="7">
        <v>47</v>
      </c>
      <c r="H28" s="7">
        <v>0</v>
      </c>
      <c r="I28" s="14">
        <f t="shared" si="0"/>
        <v>0</v>
      </c>
    </row>
    <row r="29" spans="1:9" ht="15.5" x14ac:dyDescent="0.35">
      <c r="A29" s="50">
        <v>1</v>
      </c>
      <c r="B29" s="27">
        <v>0</v>
      </c>
      <c r="C29" s="27">
        <v>0</v>
      </c>
      <c r="D29" s="51" t="s">
        <v>81</v>
      </c>
      <c r="F29" s="21" t="s">
        <v>48</v>
      </c>
      <c r="G29" s="7">
        <v>77</v>
      </c>
      <c r="H29" s="7">
        <v>9</v>
      </c>
      <c r="I29" s="14">
        <f t="shared" si="0"/>
        <v>0.11688311688311688</v>
      </c>
    </row>
    <row r="30" spans="1:9" ht="15.5" x14ac:dyDescent="0.35">
      <c r="A30" s="50" t="s">
        <v>82</v>
      </c>
      <c r="B30" s="27">
        <v>1011</v>
      </c>
      <c r="C30" s="27">
        <v>131</v>
      </c>
      <c r="D30" s="51">
        <f>C30/B30</f>
        <v>0.12957467853610286</v>
      </c>
      <c r="F30" s="21" t="s">
        <v>49</v>
      </c>
      <c r="G30" s="7">
        <v>0</v>
      </c>
      <c r="H30" s="7">
        <v>0</v>
      </c>
      <c r="I30" s="14" t="s">
        <v>81</v>
      </c>
    </row>
    <row r="31" spans="1:9" ht="15.5" x14ac:dyDescent="0.35">
      <c r="A31" s="23" t="s">
        <v>19</v>
      </c>
      <c r="B31" s="48"/>
      <c r="C31" s="48"/>
      <c r="D31" s="49"/>
      <c r="F31" s="13" t="s">
        <v>50</v>
      </c>
      <c r="G31" s="7">
        <v>23</v>
      </c>
      <c r="H31" s="7">
        <v>0</v>
      </c>
      <c r="I31" s="14">
        <f t="shared" si="0"/>
        <v>0</v>
      </c>
    </row>
    <row r="32" spans="1:9" ht="15.5" x14ac:dyDescent="0.35">
      <c r="A32" s="50" t="s">
        <v>20</v>
      </c>
      <c r="B32" s="66">
        <v>679</v>
      </c>
      <c r="C32" s="66">
        <v>42</v>
      </c>
      <c r="D32" s="28">
        <f t="shared" ref="D32:D33" si="2">C32/B32</f>
        <v>6.1855670103092786E-2</v>
      </c>
      <c r="F32" s="13" t="s">
        <v>51</v>
      </c>
      <c r="G32" s="7">
        <v>103</v>
      </c>
      <c r="H32" s="7">
        <v>0</v>
      </c>
      <c r="I32" s="14">
        <f t="shared" si="0"/>
        <v>0</v>
      </c>
    </row>
    <row r="33" spans="1:9" ht="15.5" x14ac:dyDescent="0.35">
      <c r="A33" s="50" t="s">
        <v>21</v>
      </c>
      <c r="B33" s="66">
        <v>2505</v>
      </c>
      <c r="C33" s="66">
        <v>213</v>
      </c>
      <c r="D33" s="28">
        <f t="shared" si="2"/>
        <v>8.5029940119760478E-2</v>
      </c>
      <c r="F33" s="21" t="s">
        <v>52</v>
      </c>
      <c r="G33" s="7">
        <v>7</v>
      </c>
      <c r="H33" s="7">
        <v>0</v>
      </c>
      <c r="I33" s="14">
        <f t="shared" si="0"/>
        <v>0</v>
      </c>
    </row>
    <row r="34" spans="1:9" ht="15.5" x14ac:dyDescent="0.35">
      <c r="A34" s="23" t="s">
        <v>94</v>
      </c>
      <c r="B34" s="48"/>
      <c r="C34" s="48"/>
      <c r="D34" s="49"/>
      <c r="F34" s="21" t="s">
        <v>53</v>
      </c>
      <c r="G34" s="7">
        <v>1</v>
      </c>
      <c r="H34" s="7">
        <v>0</v>
      </c>
      <c r="I34" s="14">
        <f t="shared" si="0"/>
        <v>0</v>
      </c>
    </row>
    <row r="35" spans="1:9" ht="15.5" x14ac:dyDescent="0.35">
      <c r="A35" s="52" t="s">
        <v>79</v>
      </c>
      <c r="B35" s="27">
        <v>27</v>
      </c>
      <c r="C35" s="27">
        <v>0</v>
      </c>
      <c r="D35" s="28">
        <f t="shared" ref="D35:D42" si="3">C35/B35</f>
        <v>0</v>
      </c>
      <c r="F35" s="21" t="s">
        <v>54</v>
      </c>
      <c r="G35" s="7">
        <v>42</v>
      </c>
      <c r="H35" s="7">
        <v>5</v>
      </c>
      <c r="I35" s="14">
        <f t="shared" si="0"/>
        <v>0.11904761904761904</v>
      </c>
    </row>
    <row r="36" spans="1:9" ht="15.5" x14ac:dyDescent="0.35">
      <c r="A36" s="53" t="s">
        <v>124</v>
      </c>
      <c r="B36" s="54">
        <v>853</v>
      </c>
      <c r="C36" s="74">
        <v>56</v>
      </c>
      <c r="D36" s="28">
        <f t="shared" si="3"/>
        <v>6.5650644783118411E-2</v>
      </c>
      <c r="F36" s="21" t="s">
        <v>55</v>
      </c>
      <c r="G36" s="7">
        <v>181</v>
      </c>
      <c r="H36" s="7">
        <v>34</v>
      </c>
      <c r="I36" s="14">
        <f t="shared" si="0"/>
        <v>0.18784530386740331</v>
      </c>
    </row>
    <row r="37" spans="1:9" ht="15.5" x14ac:dyDescent="0.35">
      <c r="A37" s="52" t="s">
        <v>125</v>
      </c>
      <c r="B37" s="27">
        <v>216</v>
      </c>
      <c r="C37" s="27">
        <v>11</v>
      </c>
      <c r="D37" s="28">
        <f t="shared" si="3"/>
        <v>5.0925925925925923E-2</v>
      </c>
      <c r="F37" s="21" t="s">
        <v>56</v>
      </c>
      <c r="G37" s="7">
        <v>16</v>
      </c>
      <c r="H37" s="7">
        <v>0</v>
      </c>
      <c r="I37" s="14">
        <f t="shared" si="0"/>
        <v>0</v>
      </c>
    </row>
    <row r="38" spans="1:9" ht="15.5" x14ac:dyDescent="0.35">
      <c r="A38" s="52" t="s">
        <v>126</v>
      </c>
      <c r="B38" s="27">
        <v>157</v>
      </c>
      <c r="C38" s="27">
        <v>8</v>
      </c>
      <c r="D38" s="28">
        <f t="shared" si="3"/>
        <v>5.0955414012738856E-2</v>
      </c>
      <c r="F38" s="21" t="s">
        <v>57</v>
      </c>
      <c r="G38" s="7">
        <v>22</v>
      </c>
      <c r="H38" s="7">
        <v>0</v>
      </c>
      <c r="I38" s="14">
        <f t="shared" si="0"/>
        <v>0</v>
      </c>
    </row>
    <row r="39" spans="1:9" ht="15.5" x14ac:dyDescent="0.35">
      <c r="A39" s="27" t="s">
        <v>5</v>
      </c>
      <c r="B39" s="27">
        <v>8</v>
      </c>
      <c r="C39" s="27">
        <v>1</v>
      </c>
      <c r="D39" s="28">
        <f t="shared" si="3"/>
        <v>0.125</v>
      </c>
      <c r="F39" s="21" t="s">
        <v>58</v>
      </c>
      <c r="G39" s="7">
        <v>401</v>
      </c>
      <c r="H39" s="7">
        <v>1</v>
      </c>
      <c r="I39" s="14">
        <f t="shared" si="0"/>
        <v>2.4937655860349127E-3</v>
      </c>
    </row>
    <row r="40" spans="1:9" ht="15.5" x14ac:dyDescent="0.35">
      <c r="A40" s="52" t="s">
        <v>127</v>
      </c>
      <c r="B40" s="27">
        <v>165</v>
      </c>
      <c r="C40" s="27">
        <v>10</v>
      </c>
      <c r="D40" s="28">
        <f t="shared" si="3"/>
        <v>6.0606060606060608E-2</v>
      </c>
      <c r="F40" s="21" t="s">
        <v>59</v>
      </c>
      <c r="G40" s="7">
        <v>262</v>
      </c>
      <c r="H40" s="7">
        <v>56</v>
      </c>
      <c r="I40" s="14">
        <f t="shared" si="0"/>
        <v>0.21374045801526717</v>
      </c>
    </row>
    <row r="41" spans="1:9" ht="15.5" x14ac:dyDescent="0.35">
      <c r="A41" s="53" t="s">
        <v>128</v>
      </c>
      <c r="B41" s="54">
        <v>1739</v>
      </c>
      <c r="C41" s="54">
        <v>169</v>
      </c>
      <c r="D41" s="55">
        <f t="shared" si="3"/>
        <v>9.718228867165038E-2</v>
      </c>
      <c r="F41" s="21" t="s">
        <v>60</v>
      </c>
      <c r="G41" s="7">
        <v>30</v>
      </c>
      <c r="H41" s="7">
        <v>1</v>
      </c>
      <c r="I41" s="14">
        <f t="shared" si="0"/>
        <v>3.3333333333333333E-2</v>
      </c>
    </row>
    <row r="42" spans="1:9" ht="15.5" x14ac:dyDescent="0.35">
      <c r="A42" s="27" t="s">
        <v>89</v>
      </c>
      <c r="B42" s="27">
        <v>19</v>
      </c>
      <c r="C42" s="27">
        <v>0</v>
      </c>
      <c r="D42" s="28">
        <f t="shared" si="3"/>
        <v>0</v>
      </c>
      <c r="F42" s="21" t="s">
        <v>61</v>
      </c>
      <c r="G42" s="7">
        <v>42</v>
      </c>
      <c r="H42" s="7">
        <v>0</v>
      </c>
      <c r="I42" s="14">
        <f t="shared" si="0"/>
        <v>0</v>
      </c>
    </row>
    <row r="43" spans="1:9" ht="15.5" x14ac:dyDescent="0.35">
      <c r="A43" s="3"/>
      <c r="F43" s="21" t="s">
        <v>62</v>
      </c>
      <c r="G43" s="7">
        <v>145</v>
      </c>
      <c r="H43" s="7">
        <v>29</v>
      </c>
      <c r="I43" s="14">
        <f t="shared" si="0"/>
        <v>0.2</v>
      </c>
    </row>
    <row r="44" spans="1:9" ht="15.5" x14ac:dyDescent="0.35">
      <c r="A44" s="3"/>
      <c r="F44" s="21" t="s">
        <v>63</v>
      </c>
      <c r="G44" s="7">
        <v>41</v>
      </c>
      <c r="H44" s="7">
        <v>0</v>
      </c>
      <c r="I44" s="14">
        <f t="shared" si="0"/>
        <v>0</v>
      </c>
    </row>
    <row r="45" spans="1:9" ht="15.5" x14ac:dyDescent="0.35">
      <c r="F45" s="21" t="s">
        <v>64</v>
      </c>
      <c r="G45" s="7">
        <v>17</v>
      </c>
      <c r="H45" s="7">
        <v>0</v>
      </c>
      <c r="I45" s="14">
        <f t="shared" si="0"/>
        <v>0</v>
      </c>
    </row>
    <row r="46" spans="1:9" ht="15.5" x14ac:dyDescent="0.35">
      <c r="F46" s="21" t="s">
        <v>65</v>
      </c>
      <c r="G46" s="7">
        <v>93</v>
      </c>
      <c r="H46" s="7">
        <v>0</v>
      </c>
      <c r="I46" s="14">
        <f t="shared" si="0"/>
        <v>0</v>
      </c>
    </row>
    <row r="47" spans="1:9" ht="15.5" x14ac:dyDescent="0.35">
      <c r="F47" s="21" t="s">
        <v>66</v>
      </c>
      <c r="G47" s="7">
        <v>9</v>
      </c>
      <c r="H47" s="7">
        <v>0</v>
      </c>
      <c r="I47" s="14">
        <f t="shared" si="0"/>
        <v>0</v>
      </c>
    </row>
    <row r="48" spans="1:9" ht="15.5" x14ac:dyDescent="0.35">
      <c r="F48" s="21" t="s">
        <v>67</v>
      </c>
      <c r="G48" s="7">
        <v>64</v>
      </c>
      <c r="H48" s="7">
        <v>4</v>
      </c>
      <c r="I48" s="14">
        <f t="shared" si="0"/>
        <v>6.25E-2</v>
      </c>
    </row>
    <row r="49" spans="6:10" ht="15.5" x14ac:dyDescent="0.35">
      <c r="F49" s="21" t="s">
        <v>68</v>
      </c>
      <c r="G49" s="7">
        <v>66</v>
      </c>
      <c r="H49" s="7">
        <v>1</v>
      </c>
      <c r="I49" s="14">
        <f t="shared" si="0"/>
        <v>1.5151515151515152E-2</v>
      </c>
    </row>
    <row r="50" spans="6:10" ht="15.5" x14ac:dyDescent="0.35">
      <c r="F50" s="21" t="s">
        <v>69</v>
      </c>
      <c r="G50" s="7">
        <v>10</v>
      </c>
      <c r="H50" s="7">
        <v>0</v>
      </c>
      <c r="I50" s="14">
        <f t="shared" si="0"/>
        <v>0</v>
      </c>
    </row>
    <row r="51" spans="6:10" ht="15.5" x14ac:dyDescent="0.35">
      <c r="F51" s="21" t="s">
        <v>70</v>
      </c>
      <c r="G51" s="7">
        <v>49</v>
      </c>
      <c r="H51" s="7">
        <v>2</v>
      </c>
      <c r="I51" s="14">
        <f t="shared" si="0"/>
        <v>4.0816326530612242E-2</v>
      </c>
    </row>
    <row r="52" spans="6:10" ht="15.5" x14ac:dyDescent="0.35">
      <c r="F52" s="21" t="s">
        <v>71</v>
      </c>
      <c r="G52" s="7">
        <v>0</v>
      </c>
      <c r="H52" s="7">
        <v>0</v>
      </c>
      <c r="I52" s="14" t="s">
        <v>81</v>
      </c>
    </row>
    <row r="53" spans="6:10" ht="15.5" x14ac:dyDescent="0.35">
      <c r="F53" s="21" t="s">
        <v>72</v>
      </c>
      <c r="G53" s="7">
        <v>13</v>
      </c>
      <c r="H53" s="7">
        <v>0</v>
      </c>
      <c r="I53" s="14">
        <f t="shared" si="0"/>
        <v>0</v>
      </c>
    </row>
    <row r="54" spans="6:10" ht="15.5" x14ac:dyDescent="0.35">
      <c r="F54" s="21" t="s">
        <v>73</v>
      </c>
      <c r="G54" s="7">
        <v>46</v>
      </c>
      <c r="H54" s="7">
        <v>0</v>
      </c>
      <c r="I54" s="14">
        <f t="shared" si="0"/>
        <v>0</v>
      </c>
    </row>
    <row r="55" spans="6:10" ht="15.5" x14ac:dyDescent="0.35">
      <c r="F55" s="21" t="s">
        <v>74</v>
      </c>
      <c r="G55" s="7">
        <v>87</v>
      </c>
      <c r="H55" s="7">
        <v>0</v>
      </c>
      <c r="I55" s="14">
        <f t="shared" si="0"/>
        <v>0</v>
      </c>
    </row>
    <row r="56" spans="6:10" ht="15.5" x14ac:dyDescent="0.35">
      <c r="F56" s="21" t="s">
        <v>75</v>
      </c>
      <c r="G56" s="7">
        <v>47</v>
      </c>
      <c r="H56" s="7">
        <v>15</v>
      </c>
      <c r="I56" s="14">
        <f t="shared" si="0"/>
        <v>0.31914893617021278</v>
      </c>
    </row>
    <row r="57" spans="6:10" ht="15.5" x14ac:dyDescent="0.35">
      <c r="F57" s="21" t="s">
        <v>76</v>
      </c>
      <c r="G57" s="7">
        <v>1</v>
      </c>
      <c r="H57" s="7">
        <v>0</v>
      </c>
      <c r="I57" s="14">
        <f t="shared" si="0"/>
        <v>0</v>
      </c>
    </row>
    <row r="58" spans="6:10" x14ac:dyDescent="0.35">
      <c r="F58"/>
      <c r="G58"/>
      <c r="H58"/>
      <c r="I58"/>
      <c r="J58"/>
    </row>
    <row r="59" spans="6:10" x14ac:dyDescent="0.35">
      <c r="J59"/>
    </row>
    <row r="60" spans="6:10" x14ac:dyDescent="0.35">
      <c r="J60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2025-02-07T18:37:08Z</dcterms:modified>
</cp:coreProperties>
</file>