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0 Program Applicant Metrics\"/>
    </mc:Choice>
  </mc:AlternateContent>
  <xr:revisionPtr revIDLastSave="0" documentId="13_ncr:1_{BC757E08-1B24-46EB-8554-9C2884B778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7" l="1"/>
  <c r="J21" i="7"/>
  <c r="J11" i="7" l="1"/>
  <c r="J10" i="7"/>
  <c r="J9" i="7"/>
  <c r="J8" i="7"/>
  <c r="J7" i="7"/>
  <c r="J6" i="7"/>
  <c r="J5" i="7"/>
  <c r="J4" i="7"/>
  <c r="E23" i="7"/>
  <c r="E16" i="7"/>
  <c r="E31" i="7" l="1"/>
  <c r="E30" i="7"/>
  <c r="E29" i="7"/>
  <c r="E28" i="7"/>
  <c r="E27" i="7"/>
  <c r="E25" i="7"/>
  <c r="E24" i="7"/>
  <c r="E22" i="7"/>
  <c r="E21" i="7"/>
  <c r="E19" i="7"/>
  <c r="E18" i="7"/>
  <c r="E17" i="7"/>
  <c r="E15" i="7"/>
  <c r="E14" i="7"/>
  <c r="E13" i="7"/>
  <c r="E12" i="7"/>
  <c r="E8" i="7"/>
  <c r="E7" i="7"/>
  <c r="E6" i="7"/>
  <c r="E4" i="7"/>
  <c r="J19" i="7"/>
  <c r="J18" i="7"/>
  <c r="J17" i="7"/>
  <c r="J15" i="7"/>
  <c r="J14" i="7"/>
  <c r="J13" i="7"/>
</calcChain>
</file>

<file path=xl/sharedStrings.xml><?xml version="1.0" encoding="utf-8"?>
<sst xmlns="http://schemas.openxmlformats.org/spreadsheetml/2006/main" count="61" uniqueCount="48">
  <si>
    <t>Discipline</t>
  </si>
  <si>
    <t>Mental Health</t>
  </si>
  <si>
    <t>Primary Care</t>
  </si>
  <si>
    <t>Allopathic Physician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</si>
  <si>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</si>
  <si>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</si>
  <si>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</si>
  <si>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</si>
  <si>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</si>
  <si>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</si>
  <si>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</si>
  <si>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</si>
  <si>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</si>
  <si>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</si>
  <si>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</si>
  <si>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</si>
  <si>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</si>
  <si>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</si>
  <si>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</si>
  <si>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</si>
  <si>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</si>
  <si>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</si>
  <si>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</si>
  <si>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</si>
  <si>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Family Practice</t>
  </si>
  <si>
    <t>Family Practice w/OB</t>
  </si>
  <si>
    <t>Internal Medicine</t>
  </si>
  <si>
    <t>OB/GYN</t>
  </si>
  <si>
    <t>Pediatrics</t>
  </si>
  <si>
    <t>Psychiatry</t>
  </si>
  <si>
    <t>Dentist</t>
  </si>
  <si>
    <t>General Practice</t>
  </si>
  <si>
    <t>Public Health Dentistry</t>
  </si>
  <si>
    <t>Osteopathic Physician</t>
  </si>
  <si>
    <t>Disadvantaged Background</t>
  </si>
  <si>
    <t>Does Not Wish to Disclose</t>
  </si>
  <si>
    <t>Applicant Information Category</t>
  </si>
  <si>
    <t>Applicant Information Subcategory</t>
  </si>
  <si>
    <t>Total S2S LRP Submitted-Eligible</t>
  </si>
  <si>
    <t>Total S2S LRP Awarded</t>
  </si>
  <si>
    <t>S2S LRP Category Percent Awarded (Total Awarded/Total Submitted)</t>
  </si>
  <si>
    <t>Applicant Demographic Information Category</t>
  </si>
  <si>
    <t xml:space="preserve">Total </t>
  </si>
  <si>
    <t>Total Program Counts</t>
  </si>
  <si>
    <t>Discipline Total</t>
  </si>
  <si>
    <t>FY2020 S2S LRP Applicant Information</t>
  </si>
  <si>
    <t>FY2020 S2S LRP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</si>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</sst>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Fill="1" applyBorder="1" applyAlignment="1">
      <alignment horizontal="right"/>
    </xf>
    <xf numFmtId="0" fontId="2" fillId="3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ont="1" applyFill="1" applyBorder="1" applyAlignment="1">
      <alignment vertical="top"/>
    </xf>
    <xf numFmtId="0" fontId="0" fillId="0" borderId="8" xfId="0" applyFill="1" applyBorder="1" applyAlignment="1">
      <alignment horizontal="right"/>
    </xf>
    <xf numFmtId="164" fontId="0" fillId="0" borderId="1" xfId="4" applyNumberFormat="1" applyFont="1" applyFill="1" applyBorder="1"/>
    <xf numFmtId="0" fontId="0" fillId="5" borderId="1" xfId="0" applyFont="1" applyFill="1" applyBorder="1"/>
    <xf numFmtId="164" fontId="0" fillId="5" borderId="1" xfId="4" applyNumberFormat="1" applyFont="1" applyFill="1" applyBorder="1"/>
    <xf numFmtId="0" fontId="0" fillId="0" borderId="1" xfId="0" applyFont="1" applyBorder="1"/>
    <xf numFmtId="164" fontId="0" fillId="0" borderId="1" xfId="4" applyNumberFormat="1" applyFont="1" applyBorder="1"/>
    <xf numFmtId="0" fontId="4" fillId="0" borderId="5" xfId="5" applyFill="1" applyAlignment="1">
      <alignment horizontal="left" vertical="top"/>
    </xf>
    <xf numFmtId="0" fontId="6" fillId="0" borderId="6" xfId="6" applyFont="1" applyAlignment="1">
      <alignment horizontal="left" wrapText="1"/>
    </xf>
    <xf numFmtId="0" fontId="7" fillId="4" borderId="6" xfId="6" applyFont="1" applyFill="1" applyAlignment="1">
      <alignment horizontal="left" wrapText="1"/>
    </xf>
    <xf numFmtId="10" fontId="0" fillId="0" borderId="2" xfId="4" applyNumberFormat="1" applyFont="1" applyFill="1" applyBorder="1"/>
    <xf numFmtId="0" fontId="0" fillId="0" borderId="7" xfId="0" applyBorder="1" applyAlignment="1">
      <alignment horizontal="left" vertical="top"/>
    </xf>
    <xf numFmtId="0" fontId="0" fillId="0" borderId="8" xfId="0" applyFill="1" applyBorder="1"/>
    <xf numFmtId="10" fontId="0" fillId="0" borderId="9" xfId="4" applyNumberFormat="1" applyFont="1" applyFill="1" applyBorder="1"/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/>
    <xf numFmtId="0" fontId="2" fillId="6" borderId="4" xfId="0" applyFont="1" applyFill="1" applyBorder="1" applyAlignment="1"/>
    <xf numFmtId="0" fontId="2" fillId="6" borderId="1" xfId="0" applyFont="1" applyFill="1" applyBorder="1" applyAlignment="1"/>
    <xf numFmtId="0" fontId="0" fillId="6" borderId="11" xfId="0" applyFill="1" applyBorder="1"/>
    <xf numFmtId="10" fontId="0" fillId="6" borderId="10" xfId="4" applyNumberFormat="1" applyFont="1" applyFill="1" applyBorder="1"/>
    <xf numFmtId="0" fontId="0" fillId="0" borderId="1" xfId="0" applyFont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top"/>
    </xf>
    <xf numFmtId="0" fontId="0" fillId="0" borderId="7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2" fillId="7" borderId="4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10" fontId="0" fillId="7" borderId="2" xfId="4" applyNumberFormat="1" applyFont="1" applyFill="1" applyBorder="1" applyAlignment="1">
      <alignment horizontal="left" vertical="top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31" totalsRowShown="0" headerRowDxfId="9" tableBorderDxfId="8" headerRowCellStyle="Heading 2">
  <autoFilter ref="A2:E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7"/>
    <tableColumn id="2" xr3:uid="{00000000-0010-0000-0000-000002000000}" name="Applicant Information Subcategory" dataDxfId="6"/>
    <tableColumn id="3" xr3:uid="{00000000-0010-0000-0000-000003000000}" name="Total S2S LRP Submitted-Eligible" dataDxfId="5"/>
    <tableColumn id="4" xr3:uid="{00000000-0010-0000-0000-000004000000}" name="Total S2S LRP Awarded" dataDxfId="4"/>
    <tableColumn id="5" xr3:uid="{00000000-0010-0000-0000-000005000000}" name="S2S LRP Category Percent Awarded (Total Awarded/Total Submitted)" dataDxfId="3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" tableBorderDxfId="1" totalsRow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S2S LRP Submitted-Eligible"/>
    <tableColumn id="3" xr3:uid="{00000000-0010-0000-0100-000003000000}" name="Total S2S LRP Awarded"/>
    <tableColumn id="4" xr3:uid="{00000000-0010-0000-0100-000004000000}" name="S2S LR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="80" zoomScaleNormal="80" workbookViewId="0">
      <selection activeCell="G9" sqref="G9"/>
    </sheetView>
  </sheetViews>
  <sheetFormatPr defaultColWidth="9.1796875" defaultRowHeight="14.5" x14ac:dyDescent="0.35"/>
  <cols>
    <col min="1" max="1" width="29.7265625" style="1" customWidth="1"/>
    <col min="2" max="2" width="28.81640625" style="2" customWidth="1"/>
    <col min="3" max="3" width="14.1796875" style="2" customWidth="1"/>
    <col min="4" max="4" width="11.90625" style="2" customWidth="1"/>
    <col min="5" max="5" width="29.26953125" style="2" customWidth="1"/>
    <col min="6" max="6" width="7.1796875" style="2" customWidth="1"/>
    <col min="7" max="7" width="32.26953125" style="2" customWidth="1"/>
    <col min="8" max="8" width="21.54296875" style="2" customWidth="1"/>
    <col min="9" max="9" width="16.1796875" style="2" customWidth="1"/>
    <col min="10" max="10" width="27.1796875" style="2" customWidth="1"/>
    <col min="11" max="16384" width="9.1796875" style="2"/>
  </cols>
  <sheetData>
    <row r="1" spans="1:10" ht="20" thickBot="1" x14ac:dyDescent="0.4">
      <c r="A1" s="24" t="s">
        <v>45</v>
      </c>
      <c r="B1" s="12"/>
      <c r="C1" s="12"/>
      <c r="D1" s="12"/>
      <c r="E1" s="13"/>
      <c r="G1" s="24" t="s">
        <v>46</v>
      </c>
      <c r="H1" s="12"/>
      <c r="I1" s="12"/>
      <c r="J1" s="13"/>
    </row>
    <row r="2" spans="1:10" ht="47.5" thickTop="1" thickBot="1" x14ac:dyDescent="0.4">
      <c r="A2" s="25" t="s">
        <v>36</v>
      </c>
      <c r="B2" s="25" t="s">
        <v>37</v>
      </c>
      <c r="C2" s="26" t="s">
        <v>38</v>
      </c>
      <c r="D2" s="26" t="s">
        <v>39</v>
      </c>
      <c r="E2" s="26" t="s">
        <v>40</v>
      </c>
      <c r="F2" s="4"/>
      <c r="G2" s="25" t="s">
        <v>41</v>
      </c>
      <c r="H2" s="26" t="s">
        <v>38</v>
      </c>
      <c r="I2" s="26" t="s">
        <v>39</v>
      </c>
      <c r="J2" s="26" t="s">
        <v>40</v>
      </c>
    </row>
    <row r="3" spans="1:10" ht="15" thickTop="1" x14ac:dyDescent="0.35">
      <c r="A3" s="33" t="s">
        <v>43</v>
      </c>
      <c r="B3" s="34"/>
      <c r="C3" s="35"/>
      <c r="D3" s="35"/>
      <c r="E3" s="36"/>
      <c r="G3" s="11" t="s">
        <v>4</v>
      </c>
      <c r="H3" s="11"/>
      <c r="I3" s="11"/>
      <c r="J3" s="11"/>
    </row>
    <row r="4" spans="1:10" x14ac:dyDescent="0.35">
      <c r="A4" s="7" t="s">
        <v>42</v>
      </c>
      <c r="B4" s="7"/>
      <c r="C4" s="5">
        <v>199</v>
      </c>
      <c r="D4" s="5">
        <v>148</v>
      </c>
      <c r="E4" s="19">
        <f>D4/C4</f>
        <v>0.74371859296482412</v>
      </c>
      <c r="F4" s="3"/>
      <c r="G4" s="37" t="s">
        <v>5</v>
      </c>
      <c r="H4" s="22">
        <v>106</v>
      </c>
      <c r="I4" s="22">
        <v>76</v>
      </c>
      <c r="J4" s="23">
        <f t="shared" ref="J4:J11" si="0">I4/H4</f>
        <v>0.71698113207547165</v>
      </c>
    </row>
    <row r="5" spans="1:10" x14ac:dyDescent="0.35">
      <c r="A5" s="42" t="s">
        <v>15</v>
      </c>
      <c r="B5" s="43"/>
      <c r="C5" s="43"/>
      <c r="D5" s="43"/>
      <c r="E5" s="44"/>
      <c r="F5" s="3"/>
      <c r="G5" s="38" t="s">
        <v>6</v>
      </c>
      <c r="H5" s="20">
        <v>36</v>
      </c>
      <c r="I5" s="20">
        <v>27</v>
      </c>
      <c r="J5" s="21">
        <f t="shared" si="0"/>
        <v>0.75</v>
      </c>
    </row>
    <row r="6" spans="1:10" x14ac:dyDescent="0.35">
      <c r="A6" s="16" t="s">
        <v>2</v>
      </c>
      <c r="B6" s="7"/>
      <c r="C6" s="7">
        <v>100</v>
      </c>
      <c r="D6" s="5">
        <v>82</v>
      </c>
      <c r="E6" s="27">
        <f>D6/C6</f>
        <v>0.82</v>
      </c>
      <c r="G6" s="37" t="s">
        <v>7</v>
      </c>
      <c r="H6" s="22">
        <v>24</v>
      </c>
      <c r="I6" s="22">
        <v>20</v>
      </c>
      <c r="J6" s="23">
        <f t="shared" si="0"/>
        <v>0.83333333333333337</v>
      </c>
    </row>
    <row r="7" spans="1:10" x14ac:dyDescent="0.35">
      <c r="A7" s="16" t="s">
        <v>1</v>
      </c>
      <c r="B7" s="7"/>
      <c r="C7" s="7">
        <v>12</v>
      </c>
      <c r="D7" s="5">
        <v>8</v>
      </c>
      <c r="E7" s="27">
        <f t="shared" ref="E7:E8" si="1">D7/C7</f>
        <v>0.66666666666666663</v>
      </c>
      <c r="G7" s="38" t="s">
        <v>11</v>
      </c>
      <c r="H7" s="20">
        <v>2</v>
      </c>
      <c r="I7" s="20">
        <v>1</v>
      </c>
      <c r="J7" s="21">
        <f t="shared" si="0"/>
        <v>0.5</v>
      </c>
    </row>
    <row r="8" spans="1:10" x14ac:dyDescent="0.35">
      <c r="A8" s="16" t="s">
        <v>16</v>
      </c>
      <c r="B8" s="7"/>
      <c r="C8" s="7">
        <v>87</v>
      </c>
      <c r="D8" s="5">
        <v>58</v>
      </c>
      <c r="E8" s="27">
        <f t="shared" si="1"/>
        <v>0.66666666666666663</v>
      </c>
      <c r="G8" s="37" t="s">
        <v>10</v>
      </c>
      <c r="H8" s="22">
        <v>1</v>
      </c>
      <c r="I8" s="22">
        <v>0</v>
      </c>
      <c r="J8" s="23">
        <f t="shared" si="0"/>
        <v>0</v>
      </c>
    </row>
    <row r="9" spans="1:10" x14ac:dyDescent="0.35">
      <c r="A9" s="42" t="s">
        <v>17</v>
      </c>
      <c r="B9" s="43"/>
      <c r="C9" s="43"/>
      <c r="D9" s="43"/>
      <c r="E9" s="44"/>
      <c r="G9" s="38" t="s">
        <v>8</v>
      </c>
      <c r="H9" s="20">
        <v>13</v>
      </c>
      <c r="I9" s="20">
        <v>10</v>
      </c>
      <c r="J9" s="21">
        <f t="shared" si="0"/>
        <v>0.76923076923076927</v>
      </c>
    </row>
    <row r="10" spans="1:10" x14ac:dyDescent="0.35">
      <c r="A10" s="31" t="s">
        <v>0</v>
      </c>
      <c r="B10" s="32" t="s">
        <v>21</v>
      </c>
      <c r="C10" s="7"/>
      <c r="D10" s="5"/>
      <c r="E10" s="27"/>
      <c r="G10" s="37" t="s">
        <v>9</v>
      </c>
      <c r="H10" s="22">
        <v>8</v>
      </c>
      <c r="I10" s="22">
        <v>6</v>
      </c>
      <c r="J10" s="23">
        <f t="shared" si="0"/>
        <v>0.75</v>
      </c>
    </row>
    <row r="11" spans="1:10" x14ac:dyDescent="0.35">
      <c r="A11" s="39" t="s">
        <v>3</v>
      </c>
      <c r="B11" s="7"/>
      <c r="C11" s="7"/>
      <c r="D11" s="5"/>
      <c r="E11" s="27"/>
      <c r="G11" s="38" t="s">
        <v>35</v>
      </c>
      <c r="H11" s="20">
        <v>9</v>
      </c>
      <c r="I11" s="20">
        <v>8</v>
      </c>
      <c r="J11" s="21">
        <f t="shared" si="0"/>
        <v>0.88888888888888884</v>
      </c>
    </row>
    <row r="12" spans="1:10" x14ac:dyDescent="0.35">
      <c r="A12" s="15"/>
      <c r="B12" s="7" t="s">
        <v>44</v>
      </c>
      <c r="C12" s="7">
        <v>89</v>
      </c>
      <c r="D12" s="7">
        <v>72</v>
      </c>
      <c r="E12" s="27">
        <f>D12/C12</f>
        <v>0.8089887640449438</v>
      </c>
      <c r="G12" s="11" t="s">
        <v>12</v>
      </c>
      <c r="H12" s="11"/>
      <c r="I12" s="11"/>
      <c r="J12" s="11"/>
    </row>
    <row r="13" spans="1:10" x14ac:dyDescent="0.35">
      <c r="A13" s="15"/>
      <c r="B13" s="7" t="s">
        <v>24</v>
      </c>
      <c r="C13" s="7">
        <v>49</v>
      </c>
      <c r="D13" s="5">
        <v>46</v>
      </c>
      <c r="E13" s="27">
        <f>D13/C13</f>
        <v>0.93877551020408168</v>
      </c>
      <c r="G13" s="14" t="s">
        <v>13</v>
      </c>
      <c r="H13" s="5">
        <v>159</v>
      </c>
      <c r="I13" s="5">
        <v>117</v>
      </c>
      <c r="J13" s="19">
        <f t="shared" ref="J13:J15" si="2">I13/H13</f>
        <v>0.73584905660377353</v>
      </c>
    </row>
    <row r="14" spans="1:10" x14ac:dyDescent="0.35">
      <c r="A14" s="15"/>
      <c r="B14" s="7" t="s">
        <v>25</v>
      </c>
      <c r="C14" s="7">
        <v>5</v>
      </c>
      <c r="D14" s="5">
        <v>4</v>
      </c>
      <c r="E14" s="27">
        <f>D14/C14</f>
        <v>0.8</v>
      </c>
      <c r="G14" s="14" t="s">
        <v>14</v>
      </c>
      <c r="H14" s="5">
        <v>27</v>
      </c>
      <c r="I14" s="5">
        <v>21</v>
      </c>
      <c r="J14" s="19">
        <f t="shared" si="2"/>
        <v>0.77777777777777779</v>
      </c>
    </row>
    <row r="15" spans="1:10" x14ac:dyDescent="0.35">
      <c r="A15" s="15"/>
      <c r="B15" s="7" t="s">
        <v>26</v>
      </c>
      <c r="C15" s="7">
        <v>7</v>
      </c>
      <c r="D15" s="5">
        <v>4</v>
      </c>
      <c r="E15" s="27">
        <f>D15/C15</f>
        <v>0.5714285714285714</v>
      </c>
      <c r="G15" s="17" t="s">
        <v>35</v>
      </c>
      <c r="H15" s="5">
        <v>13</v>
      </c>
      <c r="I15" s="5">
        <v>10</v>
      </c>
      <c r="J15" s="19">
        <f t="shared" si="2"/>
        <v>0.76923076923076927</v>
      </c>
    </row>
    <row r="16" spans="1:10" x14ac:dyDescent="0.35">
      <c r="A16" s="15"/>
      <c r="B16" s="7" t="s">
        <v>18</v>
      </c>
      <c r="C16" s="7">
        <v>2</v>
      </c>
      <c r="D16" s="5">
        <v>1</v>
      </c>
      <c r="E16" s="27">
        <f>D16/C16</f>
        <v>0.5</v>
      </c>
      <c r="G16" s="11" t="s">
        <v>47</v>
      </c>
      <c r="H16" s="11"/>
      <c r="I16" s="11"/>
      <c r="J16" s="11"/>
    </row>
    <row r="17" spans="1:10" x14ac:dyDescent="0.35">
      <c r="A17" s="15"/>
      <c r="B17" s="7" t="s">
        <v>27</v>
      </c>
      <c r="C17" s="7">
        <v>8</v>
      </c>
      <c r="D17" s="5">
        <v>6</v>
      </c>
      <c r="E17" s="27">
        <f t="shared" ref="E17:E19" si="3">D17/C17</f>
        <v>0.75</v>
      </c>
      <c r="G17" s="14" t="s">
        <v>19</v>
      </c>
      <c r="H17" s="5">
        <v>143</v>
      </c>
      <c r="I17" s="5">
        <v>112</v>
      </c>
      <c r="J17" s="19">
        <f t="shared" ref="J17:J22" si="4">I17/H17</f>
        <v>0.78321678321678323</v>
      </c>
    </row>
    <row r="18" spans="1:10" x14ac:dyDescent="0.35">
      <c r="A18" s="15"/>
      <c r="B18" s="7" t="s">
        <v>28</v>
      </c>
      <c r="C18" s="7">
        <v>7</v>
      </c>
      <c r="D18" s="5">
        <v>4</v>
      </c>
      <c r="E18" s="27">
        <f t="shared" si="3"/>
        <v>0.5714285714285714</v>
      </c>
      <c r="G18" s="14" t="s">
        <v>20</v>
      </c>
      <c r="H18" s="5">
        <v>54</v>
      </c>
      <c r="I18" s="5">
        <v>35</v>
      </c>
      <c r="J18" s="19">
        <f t="shared" si="4"/>
        <v>0.64814814814814814</v>
      </c>
    </row>
    <row r="19" spans="1:10" x14ac:dyDescent="0.35">
      <c r="A19" s="15"/>
      <c r="B19" s="7" t="s">
        <v>29</v>
      </c>
      <c r="C19" s="7">
        <v>11</v>
      </c>
      <c r="D19" s="5">
        <v>7</v>
      </c>
      <c r="E19" s="27">
        <f t="shared" si="3"/>
        <v>0.63636363636363635</v>
      </c>
      <c r="G19" s="17" t="s">
        <v>35</v>
      </c>
      <c r="H19" s="5">
        <v>2</v>
      </c>
      <c r="I19" s="5">
        <v>1</v>
      </c>
      <c r="J19" s="19">
        <f t="shared" si="4"/>
        <v>0.5</v>
      </c>
    </row>
    <row r="20" spans="1:10" x14ac:dyDescent="0.35">
      <c r="A20" s="31" t="s">
        <v>30</v>
      </c>
      <c r="B20" s="7"/>
      <c r="C20" s="7"/>
      <c r="D20" s="5"/>
      <c r="E20" s="27"/>
      <c r="G20" s="11" t="s">
        <v>34</v>
      </c>
      <c r="H20" s="11"/>
      <c r="I20" s="11"/>
      <c r="J20" s="11"/>
    </row>
    <row r="21" spans="1:10" x14ac:dyDescent="0.35">
      <c r="A21" s="16"/>
      <c r="B21" s="7" t="s">
        <v>44</v>
      </c>
      <c r="C21" s="7">
        <v>87</v>
      </c>
      <c r="D21" s="6">
        <v>58</v>
      </c>
      <c r="E21" s="27">
        <f>D21/C21</f>
        <v>0.66666666666666663</v>
      </c>
      <c r="G21" s="41" t="s">
        <v>22</v>
      </c>
      <c r="H21" s="10">
        <v>63</v>
      </c>
      <c r="I21" s="10">
        <v>49</v>
      </c>
      <c r="J21" s="19">
        <f t="shared" si="4"/>
        <v>0.77777777777777779</v>
      </c>
    </row>
    <row r="22" spans="1:10" x14ac:dyDescent="0.35">
      <c r="A22" s="16"/>
      <c r="B22" s="7" t="s">
        <v>31</v>
      </c>
      <c r="C22" s="7">
        <v>67</v>
      </c>
      <c r="D22" s="5">
        <v>45</v>
      </c>
      <c r="E22" s="27">
        <f>D22/C22</f>
        <v>0.67164179104477617</v>
      </c>
      <c r="G22" s="40" t="s">
        <v>23</v>
      </c>
      <c r="H22" s="18">
        <v>136</v>
      </c>
      <c r="I22" s="18">
        <v>99</v>
      </c>
      <c r="J22" s="19">
        <f t="shared" si="4"/>
        <v>0.7279411764705882</v>
      </c>
    </row>
    <row r="23" spans="1:10" x14ac:dyDescent="0.35">
      <c r="A23" s="16"/>
      <c r="B23" s="7" t="s">
        <v>18</v>
      </c>
      <c r="C23" s="7">
        <v>9</v>
      </c>
      <c r="D23" s="5">
        <v>6</v>
      </c>
      <c r="E23" s="27">
        <f>D23/C23</f>
        <v>0.66666666666666663</v>
      </c>
      <c r="G23" s="8"/>
      <c r="H23" s="8"/>
      <c r="I23" s="8"/>
      <c r="J23" s="9"/>
    </row>
    <row r="24" spans="1:10" x14ac:dyDescent="0.35">
      <c r="A24" s="16"/>
      <c r="B24" s="7" t="s">
        <v>28</v>
      </c>
      <c r="C24" s="7">
        <v>5</v>
      </c>
      <c r="D24" s="5">
        <v>3</v>
      </c>
      <c r="E24" s="27">
        <f>D24/C24</f>
        <v>0.6</v>
      </c>
      <c r="G24" s="8"/>
      <c r="H24" s="8"/>
      <c r="I24" s="8"/>
      <c r="J24" s="8"/>
    </row>
    <row r="25" spans="1:10" x14ac:dyDescent="0.35">
      <c r="A25" s="16"/>
      <c r="B25" s="7" t="s">
        <v>32</v>
      </c>
      <c r="C25" s="7">
        <v>6</v>
      </c>
      <c r="D25" s="5">
        <v>4</v>
      </c>
      <c r="E25" s="27">
        <f>D25/C25</f>
        <v>0.66666666666666663</v>
      </c>
      <c r="G25" s="8"/>
      <c r="H25" s="8"/>
      <c r="I25" s="8"/>
      <c r="J25" s="8"/>
    </row>
    <row r="26" spans="1:10" x14ac:dyDescent="0.35">
      <c r="A26" s="31" t="s">
        <v>33</v>
      </c>
      <c r="B26" s="7"/>
      <c r="C26" s="7"/>
      <c r="D26" s="5"/>
      <c r="E26" s="27"/>
    </row>
    <row r="27" spans="1:10" x14ac:dyDescent="0.35">
      <c r="A27" s="16"/>
      <c r="B27" s="7" t="s">
        <v>44</v>
      </c>
      <c r="C27" s="7">
        <v>23</v>
      </c>
      <c r="D27" s="6">
        <v>18</v>
      </c>
      <c r="E27" s="27">
        <f>D27/C27</f>
        <v>0.78260869565217395</v>
      </c>
    </row>
    <row r="28" spans="1:10" x14ac:dyDescent="0.35">
      <c r="A28" s="16"/>
      <c r="B28" s="7" t="s">
        <v>24</v>
      </c>
      <c r="C28" s="7">
        <v>18</v>
      </c>
      <c r="D28" s="5">
        <v>14</v>
      </c>
      <c r="E28" s="27">
        <f>D28/C28</f>
        <v>0.77777777777777779</v>
      </c>
    </row>
    <row r="29" spans="1:10" x14ac:dyDescent="0.35">
      <c r="A29" s="16"/>
      <c r="B29" s="7" t="s">
        <v>26</v>
      </c>
      <c r="C29" s="7">
        <v>2</v>
      </c>
      <c r="D29" s="5">
        <v>1</v>
      </c>
      <c r="E29" s="27">
        <f>D29/C29</f>
        <v>0.5</v>
      </c>
    </row>
    <row r="30" spans="1:10" x14ac:dyDescent="0.35">
      <c r="A30" s="28"/>
      <c r="B30" s="29" t="s">
        <v>27</v>
      </c>
      <c r="C30" s="29">
        <v>2</v>
      </c>
      <c r="D30" s="29">
        <v>2</v>
      </c>
      <c r="E30" s="30">
        <f>D30/C30</f>
        <v>1</v>
      </c>
    </row>
    <row r="31" spans="1:10" x14ac:dyDescent="0.35">
      <c r="A31" s="16"/>
      <c r="B31" s="7" t="s">
        <v>29</v>
      </c>
      <c r="C31" s="7">
        <v>1</v>
      </c>
      <c r="D31" s="7">
        <v>1</v>
      </c>
      <c r="E31" s="27">
        <f>D31/C31</f>
        <v>1</v>
      </c>
    </row>
    <row r="32" spans="1:10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76" spans="1:1" x14ac:dyDescent="0.35">
      <c r="A76" s="2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2025-02-07T18:16:53Z</dcterms:modified>
</cp:coreProperties>
</file>