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0 Program Applicant Metrics\"/>
    </mc:Choice>
  </mc:AlternateContent>
  <xr:revisionPtr revIDLastSave="0" documentId="13_ncr:1_{338E0FDB-4C56-4621-993E-22D9C9BCE3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definedNames>
    <definedName name="_xlnm._FilterDatabase" localSheetId="0" hidden="1">'Applicant Information'!$H$32:$K$38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8" l="1"/>
  <c r="J7" i="8"/>
  <c r="J11" i="8"/>
  <c r="J10" i="8"/>
  <c r="J9" i="8"/>
  <c r="J6" i="8"/>
  <c r="J5" i="8"/>
  <c r="J4" i="8"/>
  <c r="E61" i="8" l="1"/>
  <c r="E60" i="8"/>
  <c r="E59" i="8"/>
  <c r="E58" i="8"/>
  <c r="E57" i="8"/>
  <c r="E56" i="8"/>
  <c r="E55" i="8"/>
  <c r="E54" i="8"/>
  <c r="E52" i="8"/>
  <c r="E51" i="8"/>
  <c r="E50" i="8"/>
  <c r="E49" i="8"/>
  <c r="E48" i="8"/>
  <c r="E47" i="8"/>
  <c r="E46" i="8"/>
  <c r="E45" i="8"/>
  <c r="E44" i="8"/>
  <c r="E43" i="8"/>
  <c r="E42" i="8"/>
  <c r="E40" i="8"/>
  <c r="E39" i="8"/>
  <c r="E38" i="8"/>
  <c r="E37" i="8"/>
  <c r="E36" i="8"/>
  <c r="E35" i="8"/>
  <c r="E34" i="8"/>
  <c r="E33" i="8"/>
  <c r="E31" i="8"/>
  <c r="E30" i="8"/>
  <c r="E29" i="8"/>
  <c r="E28" i="8"/>
  <c r="E27" i="8"/>
  <c r="E26" i="8"/>
  <c r="E24" i="8"/>
  <c r="E23" i="8"/>
  <c r="J22" i="8"/>
  <c r="J21" i="8"/>
  <c r="E21" i="8"/>
  <c r="E20" i="8"/>
  <c r="J19" i="8"/>
  <c r="E19" i="8"/>
  <c r="J18" i="8"/>
  <c r="E18" i="8"/>
  <c r="J17" i="8"/>
  <c r="E17" i="8"/>
  <c r="E16" i="8"/>
  <c r="J15" i="8"/>
  <c r="E15" i="8"/>
  <c r="J14" i="8"/>
  <c r="E14" i="8"/>
  <c r="J13" i="8"/>
  <c r="E13" i="8"/>
  <c r="E12" i="8"/>
  <c r="E8" i="8"/>
  <c r="E7" i="8"/>
  <c r="E6" i="8"/>
  <c r="E4" i="8"/>
</calcChain>
</file>

<file path=xl/sharedStrings.xml><?xml version="1.0" encoding="utf-8"?>
<sst xmlns="http://schemas.openxmlformats.org/spreadsheetml/2006/main" count="91" uniqueCount="58">
  <si>
    <t>Discipline</t>
  </si>
  <si>
    <t>Mental Health</t>
  </si>
  <si>
    <t>Primary Care</t>
  </si>
  <si>
    <t>Allopathic Physician</t>
  </si>
  <si>
    <t>Certified Nurse Midwife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</si>
  <si>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</si>
  <si>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</si>
  <si>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</si>
  <si>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</si>
  <si>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</si>
  <si>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</si>
  <si>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</si>
  <si>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</si>
  <si>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</si>
  <si>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</si>
  <si>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</si>
  <si>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</si>
  <si>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</si>
  <si>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</si>
  <si>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</si>
  <si>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</si>
  <si>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</si>
  <si>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</si>
  <si>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</si>
  <si>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</si>
  <si>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</si>
  <si>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</si>
  <si>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</si>
  <si>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</si>
  <si>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</si>
  <si>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</si>
  <si>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</si>
  <si>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</si>
  <si>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</si>
  <si>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</si>
  <si>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</si>
  <si>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</si>
  <si>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</si>
  <si>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</si>
  <si>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</si>
  <si>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</si>
  <si>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</si>
  <si>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 xml:space="preserve">Physician Assistant </t>
  </si>
  <si>
    <t>Disadvantaged Background</t>
  </si>
  <si>
    <t>Family Practice  - Geriatrics</t>
  </si>
  <si>
    <t>Psychiatry - Geriatrics</t>
  </si>
  <si>
    <t>Category Percent Awarded (Total Awarded/Total Submitted)</t>
  </si>
  <si>
    <t>Applicant Information Category</t>
  </si>
  <si>
    <t>Applicant Information Subcategory</t>
  </si>
  <si>
    <t>Applicant Demographic Information Category</t>
  </si>
  <si>
    <t>Total NHSC SP Submitted-Eligible</t>
  </si>
  <si>
    <t>Total NHSC SP Awarded</t>
  </si>
  <si>
    <t>Does Not Wish to Disclose</t>
  </si>
  <si>
    <t>Total Program Counts</t>
  </si>
  <si>
    <t>Discipline Total</t>
  </si>
  <si>
    <t>FY2020 NHSC SP Applicant Information</t>
  </si>
  <si>
    <t>FY2020 NHSC SP Applicant Demographic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</si>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</sst>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2" fillId="0" borderId="0" xfId="0" applyFont="1" applyFill="1"/>
    <xf numFmtId="0" fontId="0" fillId="0" borderId="1" xfId="0" applyBorder="1"/>
    <xf numFmtId="0" fontId="0" fillId="0" borderId="1" xfId="0" applyFill="1" applyBorder="1"/>
    <xf numFmtId="164" fontId="0" fillId="0" borderId="1" xfId="3" applyNumberFormat="1" applyFont="1" applyFill="1" applyBorder="1"/>
    <xf numFmtId="164" fontId="0" fillId="2" borderId="1" xfId="3" applyNumberFormat="1" applyFont="1" applyFill="1" applyBorder="1"/>
    <xf numFmtId="0" fontId="0" fillId="0" borderId="2" xfId="0" applyFill="1" applyBorder="1"/>
    <xf numFmtId="164" fontId="0" fillId="0" borderId="2" xfId="3" applyNumberFormat="1" applyFont="1" applyFill="1" applyBorder="1"/>
    <xf numFmtId="0" fontId="7" fillId="4" borderId="0" xfId="5" applyFont="1" applyFill="1" applyBorder="1" applyAlignment="1">
      <alignment wrapText="1"/>
    </xf>
    <xf numFmtId="0" fontId="5" fillId="0" borderId="5" xfId="4" applyFill="1" applyAlignment="1">
      <alignment vertical="top"/>
    </xf>
    <xf numFmtId="0" fontId="5" fillId="0" borderId="0" xfId="4" applyFill="1" applyBorder="1" applyAlignment="1">
      <alignment vertical="top"/>
    </xf>
    <xf numFmtId="0" fontId="0" fillId="6" borderId="1" xfId="0" applyFont="1" applyFill="1" applyBorder="1"/>
    <xf numFmtId="164" fontId="0" fillId="6" borderId="1" xfId="3" applyNumberFormat="1" applyFont="1" applyFill="1" applyBorder="1"/>
    <xf numFmtId="0" fontId="0" fillId="0" borderId="1" xfId="0" applyFont="1" applyBorder="1"/>
    <xf numFmtId="164" fontId="0" fillId="0" borderId="1" xfId="3" applyNumberFormat="1" applyFont="1" applyBorder="1"/>
    <xf numFmtId="0" fontId="0" fillId="2" borderId="1" xfId="0" applyFont="1" applyFill="1" applyBorder="1"/>
    <xf numFmtId="0" fontId="5" fillId="0" borderId="5" xfId="4" applyFill="1" applyAlignment="1">
      <alignment horizontal="left" vertical="top"/>
    </xf>
    <xf numFmtId="0" fontId="8" fillId="4" borderId="6" xfId="5" applyFont="1" applyFill="1" applyAlignment="1">
      <alignment horizontal="left" wrapText="1"/>
    </xf>
    <xf numFmtId="0" fontId="2" fillId="3" borderId="1" xfId="0" applyFont="1" applyFill="1" applyBorder="1" applyAlignment="1"/>
    <xf numFmtId="0" fontId="0" fillId="0" borderId="1" xfId="0" applyBorder="1" applyAlignment="1"/>
    <xf numFmtId="0" fontId="2" fillId="0" borderId="1" xfId="0" applyFont="1" applyBorder="1" applyAlignment="1"/>
    <xf numFmtId="0" fontId="0" fillId="2" borderId="1" xfId="0" applyFill="1" applyBorder="1" applyAlignment="1"/>
    <xf numFmtId="0" fontId="4" fillId="0" borderId="1" xfId="0" applyFont="1" applyFill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7" borderId="1" xfId="0" applyFill="1" applyBorder="1"/>
    <xf numFmtId="9" fontId="0" fillId="7" borderId="1" xfId="3" applyFont="1" applyFill="1" applyBorder="1"/>
    <xf numFmtId="164" fontId="0" fillId="7" borderId="1" xfId="3" applyNumberFormat="1" applyFont="1" applyFill="1" applyBorder="1"/>
    <xf numFmtId="0" fontId="2" fillId="7" borderId="1" xfId="0" applyFont="1" applyFill="1" applyBorder="1"/>
    <xf numFmtId="0" fontId="0" fillId="0" borderId="1" xfId="0" applyFont="1" applyFill="1" applyBorder="1"/>
    <xf numFmtId="0" fontId="2" fillId="3" borderId="1" xfId="0" applyFont="1" applyFill="1" applyBorder="1" applyAlignment="1">
      <alignment vertical="top"/>
    </xf>
    <xf numFmtId="0" fontId="0" fillId="0" borderId="2" xfId="0" applyBorder="1" applyAlignment="1"/>
    <xf numFmtId="0" fontId="0" fillId="0" borderId="3" xfId="0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0" borderId="0" xfId="0" applyAlignment="1"/>
    <xf numFmtId="0" fontId="2" fillId="3" borderId="1" xfId="0" applyFont="1" applyFill="1" applyBorder="1" applyAlignment="1">
      <alignment horizontal="left" vertical="top"/>
    </xf>
    <xf numFmtId="164" fontId="0" fillId="3" borderId="1" xfId="3" applyNumberFormat="1" applyFont="1" applyFill="1" applyBorder="1" applyAlignment="1">
      <alignment horizontal="left" vertical="top"/>
    </xf>
    <xf numFmtId="0" fontId="0" fillId="3" borderId="4" xfId="0" applyFill="1" applyBorder="1"/>
    <xf numFmtId="164" fontId="0" fillId="3" borderId="4" xfId="3" applyNumberFormat="1" applyFont="1" applyFill="1" applyBorder="1"/>
    <xf numFmtId="0" fontId="2" fillId="0" borderId="3" xfId="0" applyFont="1" applyFill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2" borderId="1" xfId="0" applyFill="1" applyBorder="1"/>
    <xf numFmtId="0" fontId="9" fillId="0" borderId="6" xfId="5" applyFont="1" applyAlignment="1">
      <alignment wrapText="1"/>
    </xf>
    <xf numFmtId="0" fontId="9" fillId="0" borderId="6" xfId="5" applyFont="1" applyAlignment="1">
      <alignment horizontal="left" wrapText="1"/>
    </xf>
    <xf numFmtId="0" fontId="9" fillId="5" borderId="0" xfId="5" applyFont="1" applyFill="1" applyBorder="1" applyAlignment="1">
      <alignment wrapText="1"/>
    </xf>
  </cellXfs>
  <cellStyles count="6">
    <cellStyle name="Heading 1" xfId="4" builtinId="16"/>
    <cellStyle name="Heading 2" xfId="5" builtinId="17"/>
    <cellStyle name="Normal" xfId="0" builtinId="0"/>
    <cellStyle name="Normal 2" xfId="1" xr:uid="{00000000-0005-0000-0000-000003000000}"/>
    <cellStyle name="Normal 3" xfId="2" xr:uid="{00000000-0005-0000-0000-000004000000}"/>
    <cellStyle name="Percent" xfId="3" builtinId="5"/>
  </cellStyles>
  <dxfs count="1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ck">
          <color theme="4"/>
        </top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ck">
          <color theme="4"/>
        </top>
        <bottom style="thin">
          <color indexed="64"/>
        </bottom>
      </border>
    </dxf>
    <dxf>
      <border outline="0"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61" totalsRowShown="0" headerRowDxfId="13" headerRowBorderDxfId="12" tableBorderDxfId="11" headerRowCellStyle="Heading 2">
  <autoFilter ref="A2:E6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10"/>
    <tableColumn id="2" xr3:uid="{00000000-0010-0000-0000-000002000000}" name="Applicant Information Subcategory" dataDxfId="9"/>
    <tableColumn id="3" xr3:uid="{00000000-0010-0000-0000-000003000000}" name="Total NHSC SP Submitted-Eligible" dataDxfId="8"/>
    <tableColumn id="4" xr3:uid="{00000000-0010-0000-0000-000004000000}" name="Total NHSC SP Awarded" dataDxfId="7"/>
    <tableColumn id="5" xr3:uid="{00000000-0010-0000-0000-000005000000}" name="Category Percent Awarded (Total Awarded/Total Submitted)" dataDxfId="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5" tableBorderDxfId="4" headerRowCellStyle="Heading 2" dataCellStyle="Normal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 dataDxfId="3" dataCellStyle="Normal"/>
    <tableColumn id="2" xr3:uid="{00000000-0010-0000-0100-000002000000}" name="Total NHSC SP Submitted-Eligible" dataDxfId="2" dataCellStyle="Normal"/>
    <tableColumn id="3" xr3:uid="{00000000-0010-0000-0100-000003000000}" name="Total NHSC SP Awarded" dataDxfId="1" dataCellStyle="Normal"/>
    <tableColumn id="4" xr3:uid="{00000000-0010-0000-0100-000004000000}" name="Category Percent Awarded (Total Awarded/Total Submitted)" dataDxfId="0" dataCellStyle="Percent">
      <calculatedColumnFormula>I3/H3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B1" zoomScale="80" zoomScaleNormal="80" workbookViewId="0">
      <selection activeCell="G16" sqref="G16"/>
    </sheetView>
  </sheetViews>
  <sheetFormatPr defaultColWidth="9.1796875" defaultRowHeight="14.5" x14ac:dyDescent="0.35"/>
  <cols>
    <col min="1" max="1" width="40.08984375" style="1" customWidth="1"/>
    <col min="2" max="2" width="34.6328125" style="2" customWidth="1"/>
    <col min="3" max="3" width="35.1796875" style="2" customWidth="1"/>
    <col min="4" max="4" width="26" style="2" customWidth="1"/>
    <col min="5" max="5" width="32.81640625" style="2" customWidth="1"/>
    <col min="6" max="6" width="7.1796875" style="2" customWidth="1"/>
    <col min="7" max="7" width="50.453125" style="2" customWidth="1"/>
    <col min="8" max="8" width="34.36328125" style="2" customWidth="1"/>
    <col min="9" max="9" width="24.90625" style="2" customWidth="1"/>
    <col min="10" max="10" width="30.26953125" style="2" customWidth="1"/>
    <col min="11" max="16384" width="9.1796875" style="2"/>
  </cols>
  <sheetData>
    <row r="1" spans="1:10" ht="20" thickBot="1" x14ac:dyDescent="0.4">
      <c r="A1" s="12" t="s">
        <v>55</v>
      </c>
      <c r="B1" s="12"/>
      <c r="C1" s="12"/>
      <c r="D1" s="12"/>
      <c r="E1" s="12"/>
      <c r="G1" s="18" t="s">
        <v>56</v>
      </c>
      <c r="H1" s="11"/>
      <c r="I1" s="11"/>
      <c r="J1" s="11"/>
    </row>
    <row r="2" spans="1:10" ht="75" customHeight="1" thickTop="1" thickBot="1" x14ac:dyDescent="0.45">
      <c r="A2" s="46" t="s">
        <v>47</v>
      </c>
      <c r="B2" s="47" t="s">
        <v>48</v>
      </c>
      <c r="C2" s="19" t="s">
        <v>50</v>
      </c>
      <c r="D2" s="19" t="s">
        <v>51</v>
      </c>
      <c r="E2" s="19" t="s">
        <v>46</v>
      </c>
      <c r="F2" s="3"/>
      <c r="G2" s="48" t="s">
        <v>49</v>
      </c>
      <c r="H2" s="19" t="s">
        <v>50</v>
      </c>
      <c r="I2" s="19" t="s">
        <v>51</v>
      </c>
      <c r="J2" s="10" t="s">
        <v>46</v>
      </c>
    </row>
    <row r="3" spans="1:10" ht="15" thickTop="1" x14ac:dyDescent="0.35">
      <c r="A3" s="37" t="s">
        <v>53</v>
      </c>
      <c r="B3" s="20"/>
      <c r="C3" s="41"/>
      <c r="D3" s="41"/>
      <c r="E3" s="42"/>
      <c r="G3" s="30" t="s">
        <v>5</v>
      </c>
      <c r="H3" s="27"/>
      <c r="I3" s="27"/>
      <c r="J3" s="28"/>
    </row>
    <row r="4" spans="1:10" x14ac:dyDescent="0.35">
      <c r="A4" s="44" t="s">
        <v>23</v>
      </c>
      <c r="B4" s="21"/>
      <c r="C4" s="4">
        <v>2248</v>
      </c>
      <c r="D4" s="4">
        <v>251</v>
      </c>
      <c r="E4" s="6">
        <f>D4/C4</f>
        <v>0.11165480427046263</v>
      </c>
      <c r="G4" s="15" t="s">
        <v>6</v>
      </c>
      <c r="H4" s="15">
        <v>1281</v>
      </c>
      <c r="I4" s="15">
        <v>154</v>
      </c>
      <c r="J4" s="16">
        <f t="shared" ref="J4:J11" si="0">I4/H4</f>
        <v>0.12021857923497267</v>
      </c>
    </row>
    <row r="5" spans="1:10" x14ac:dyDescent="0.35">
      <c r="A5" s="35" t="s">
        <v>16</v>
      </c>
      <c r="B5" s="32"/>
      <c r="C5" s="39"/>
      <c r="D5" s="39"/>
      <c r="E5" s="40"/>
      <c r="G5" s="13" t="s">
        <v>7</v>
      </c>
      <c r="H5" s="13">
        <v>431</v>
      </c>
      <c r="I5" s="13">
        <v>37</v>
      </c>
      <c r="J5" s="14">
        <f t="shared" si="0"/>
        <v>8.584686774941995E-2</v>
      </c>
    </row>
    <row r="6" spans="1:10" x14ac:dyDescent="0.35">
      <c r="A6" s="36" t="s">
        <v>2</v>
      </c>
      <c r="B6" s="21"/>
      <c r="C6" s="5">
        <v>1518</v>
      </c>
      <c r="D6" s="5">
        <v>166</v>
      </c>
      <c r="E6" s="6">
        <f>D6/C6</f>
        <v>0.10935441370223979</v>
      </c>
      <c r="G6" s="15" t="s">
        <v>8</v>
      </c>
      <c r="H6" s="15">
        <v>245</v>
      </c>
      <c r="I6" s="15">
        <v>30</v>
      </c>
      <c r="J6" s="16">
        <f t="shared" si="0"/>
        <v>0.12244897959183673</v>
      </c>
    </row>
    <row r="7" spans="1:10" x14ac:dyDescent="0.35">
      <c r="A7" s="36" t="s">
        <v>1</v>
      </c>
      <c r="B7" s="21"/>
      <c r="C7" s="5">
        <v>140</v>
      </c>
      <c r="D7" s="5">
        <v>9</v>
      </c>
      <c r="E7" s="6">
        <f t="shared" ref="E7:E8" si="1">D7/C7</f>
        <v>6.4285714285714279E-2</v>
      </c>
      <c r="G7" s="17" t="s">
        <v>11</v>
      </c>
      <c r="H7" s="17">
        <v>19</v>
      </c>
      <c r="I7" s="17">
        <v>6</v>
      </c>
      <c r="J7" s="7">
        <f t="shared" si="0"/>
        <v>0.31578947368421051</v>
      </c>
    </row>
    <row r="8" spans="1:10" x14ac:dyDescent="0.35">
      <c r="A8" s="36" t="s">
        <v>17</v>
      </c>
      <c r="B8" s="21"/>
      <c r="C8" s="5">
        <v>590</v>
      </c>
      <c r="D8" s="5">
        <v>76</v>
      </c>
      <c r="E8" s="6">
        <f t="shared" si="1"/>
        <v>0.12881355932203389</v>
      </c>
      <c r="G8" s="31" t="s">
        <v>12</v>
      </c>
      <c r="H8" s="31">
        <v>8</v>
      </c>
      <c r="I8" s="31">
        <v>0</v>
      </c>
      <c r="J8" s="6">
        <f t="shared" si="0"/>
        <v>0</v>
      </c>
    </row>
    <row r="9" spans="1:10" x14ac:dyDescent="0.35">
      <c r="A9" s="35" t="s">
        <v>18</v>
      </c>
      <c r="B9" s="32"/>
      <c r="C9" s="39"/>
      <c r="D9" s="39"/>
      <c r="E9" s="40"/>
      <c r="G9" s="13" t="s">
        <v>9</v>
      </c>
      <c r="H9" s="13">
        <v>2</v>
      </c>
      <c r="I9" s="13">
        <v>0</v>
      </c>
      <c r="J9" s="14">
        <f t="shared" si="0"/>
        <v>0</v>
      </c>
    </row>
    <row r="10" spans="1:10" x14ac:dyDescent="0.35">
      <c r="A10" s="37" t="s">
        <v>0</v>
      </c>
      <c r="B10" s="22" t="s">
        <v>22</v>
      </c>
      <c r="C10" s="5"/>
      <c r="D10" s="5"/>
      <c r="E10" s="6"/>
      <c r="G10" s="15" t="s">
        <v>10</v>
      </c>
      <c r="H10" s="15">
        <v>132</v>
      </c>
      <c r="I10" s="15">
        <v>11</v>
      </c>
      <c r="J10" s="16">
        <f t="shared" si="0"/>
        <v>8.3333333333333329E-2</v>
      </c>
    </row>
    <row r="11" spans="1:10" x14ac:dyDescent="0.35">
      <c r="A11" s="43" t="s">
        <v>3</v>
      </c>
      <c r="B11" s="21"/>
      <c r="C11" s="5"/>
      <c r="D11" s="5"/>
      <c r="E11" s="6"/>
      <c r="G11" s="13" t="s">
        <v>52</v>
      </c>
      <c r="H11" s="13">
        <v>130</v>
      </c>
      <c r="I11" s="13">
        <v>13</v>
      </c>
      <c r="J11" s="14">
        <f t="shared" si="0"/>
        <v>0.1</v>
      </c>
    </row>
    <row r="12" spans="1:10" x14ac:dyDescent="0.35">
      <c r="A12" s="36"/>
      <c r="B12" s="25" t="s">
        <v>54</v>
      </c>
      <c r="C12" s="5">
        <v>320</v>
      </c>
      <c r="D12" s="5">
        <v>46</v>
      </c>
      <c r="E12" s="6">
        <f>D12/C12</f>
        <v>0.14374999999999999</v>
      </c>
      <c r="G12" s="30" t="s">
        <v>13</v>
      </c>
      <c r="H12" s="27"/>
      <c r="I12" s="27"/>
      <c r="J12" s="29"/>
    </row>
    <row r="13" spans="1:10" x14ac:dyDescent="0.35">
      <c r="A13" s="36"/>
      <c r="B13" s="21" t="s">
        <v>26</v>
      </c>
      <c r="C13" s="5">
        <v>87</v>
      </c>
      <c r="D13" s="5">
        <v>16</v>
      </c>
      <c r="E13" s="6">
        <f t="shared" ref="E13:E21" si="2">D13/C13</f>
        <v>0.18390804597701149</v>
      </c>
      <c r="G13" s="4" t="s">
        <v>14</v>
      </c>
      <c r="H13" s="4">
        <v>1855</v>
      </c>
      <c r="I13" s="4">
        <v>210</v>
      </c>
      <c r="J13" s="16">
        <f t="shared" ref="J13:J22" si="3">I13/H13</f>
        <v>0.11320754716981132</v>
      </c>
    </row>
    <row r="14" spans="1:10" x14ac:dyDescent="0.35">
      <c r="A14" s="36"/>
      <c r="B14" s="21" t="s">
        <v>28</v>
      </c>
      <c r="C14" s="5">
        <v>5</v>
      </c>
      <c r="D14" s="5">
        <v>2</v>
      </c>
      <c r="E14" s="6">
        <f t="shared" si="2"/>
        <v>0.4</v>
      </c>
      <c r="G14" s="4" t="s">
        <v>15</v>
      </c>
      <c r="H14" s="4">
        <v>299</v>
      </c>
      <c r="I14" s="4">
        <v>30</v>
      </c>
      <c r="J14" s="16">
        <f t="shared" si="3"/>
        <v>0.10033444816053512</v>
      </c>
    </row>
    <row r="15" spans="1:10" x14ac:dyDescent="0.35">
      <c r="A15" s="36"/>
      <c r="B15" s="21" t="s">
        <v>27</v>
      </c>
      <c r="C15" s="5">
        <v>22</v>
      </c>
      <c r="D15" s="5">
        <v>2</v>
      </c>
      <c r="E15" s="6">
        <f t="shared" si="2"/>
        <v>9.0909090909090912E-2</v>
      </c>
      <c r="G15" s="13" t="s">
        <v>52</v>
      </c>
      <c r="H15" s="4">
        <v>94</v>
      </c>
      <c r="I15" s="4">
        <v>11</v>
      </c>
      <c r="J15" s="16">
        <f t="shared" si="3"/>
        <v>0.11702127659574468</v>
      </c>
    </row>
    <row r="16" spans="1:10" x14ac:dyDescent="0.35">
      <c r="A16" s="36"/>
      <c r="B16" s="21" t="s">
        <v>29</v>
      </c>
      <c r="C16" s="5">
        <v>34</v>
      </c>
      <c r="D16" s="5">
        <v>4</v>
      </c>
      <c r="E16" s="6">
        <f t="shared" si="2"/>
        <v>0.11764705882352941</v>
      </c>
      <c r="G16" s="30" t="s">
        <v>57</v>
      </c>
      <c r="H16" s="27"/>
      <c r="I16" s="27"/>
      <c r="J16" s="29"/>
    </row>
    <row r="17" spans="1:11" x14ac:dyDescent="0.35">
      <c r="A17" s="36"/>
      <c r="B17" s="21" t="s">
        <v>30</v>
      </c>
      <c r="C17" s="5">
        <v>1</v>
      </c>
      <c r="D17" s="5">
        <v>0</v>
      </c>
      <c r="E17" s="6">
        <f t="shared" si="2"/>
        <v>0</v>
      </c>
      <c r="G17" s="4" t="s">
        <v>20</v>
      </c>
      <c r="H17" s="4">
        <v>1644</v>
      </c>
      <c r="I17" s="4">
        <v>183</v>
      </c>
      <c r="J17" s="16">
        <f t="shared" si="3"/>
        <v>0.11131386861313869</v>
      </c>
    </row>
    <row r="18" spans="1:11" x14ac:dyDescent="0.35">
      <c r="A18" s="36"/>
      <c r="B18" s="21" t="s">
        <v>31</v>
      </c>
      <c r="C18" s="5">
        <v>43</v>
      </c>
      <c r="D18" s="5">
        <v>7</v>
      </c>
      <c r="E18" s="6">
        <f t="shared" si="2"/>
        <v>0.16279069767441862</v>
      </c>
      <c r="G18" s="4" t="s">
        <v>21</v>
      </c>
      <c r="H18" s="4">
        <v>593</v>
      </c>
      <c r="I18" s="4">
        <v>66</v>
      </c>
      <c r="J18" s="16">
        <f t="shared" si="3"/>
        <v>0.11129848229342328</v>
      </c>
    </row>
    <row r="19" spans="1:11" x14ac:dyDescent="0.35">
      <c r="A19" s="36"/>
      <c r="B19" s="21" t="s">
        <v>32</v>
      </c>
      <c r="C19" s="5">
        <v>45</v>
      </c>
      <c r="D19" s="5">
        <v>7</v>
      </c>
      <c r="E19" s="6">
        <f t="shared" si="2"/>
        <v>0.15555555555555556</v>
      </c>
      <c r="G19" s="13" t="s">
        <v>52</v>
      </c>
      <c r="H19" s="4">
        <v>11</v>
      </c>
      <c r="I19" s="4">
        <v>2</v>
      </c>
      <c r="J19" s="16">
        <f t="shared" si="3"/>
        <v>0.18181818181818182</v>
      </c>
    </row>
    <row r="20" spans="1:11" x14ac:dyDescent="0.35">
      <c r="A20" s="36"/>
      <c r="B20" s="24" t="s">
        <v>33</v>
      </c>
      <c r="C20" s="5">
        <v>23</v>
      </c>
      <c r="D20" s="5">
        <v>3</v>
      </c>
      <c r="E20" s="6">
        <f t="shared" si="2"/>
        <v>0.13043478260869565</v>
      </c>
      <c r="G20" s="30" t="s">
        <v>43</v>
      </c>
      <c r="H20" s="27"/>
      <c r="I20" s="27"/>
      <c r="J20" s="29"/>
    </row>
    <row r="21" spans="1:11" x14ac:dyDescent="0.35">
      <c r="A21" s="34"/>
      <c r="B21" s="25" t="s">
        <v>19</v>
      </c>
      <c r="C21" s="5">
        <v>60</v>
      </c>
      <c r="D21" s="5">
        <v>5</v>
      </c>
      <c r="E21" s="6">
        <f t="shared" si="2"/>
        <v>8.3333333333333329E-2</v>
      </c>
      <c r="G21" s="4" t="s">
        <v>24</v>
      </c>
      <c r="H21" s="45">
        <v>602</v>
      </c>
      <c r="I21" s="45">
        <v>112</v>
      </c>
      <c r="J21" s="7">
        <f t="shared" si="3"/>
        <v>0.18604651162790697</v>
      </c>
    </row>
    <row r="22" spans="1:11" x14ac:dyDescent="0.35">
      <c r="A22" s="43" t="s">
        <v>4</v>
      </c>
      <c r="B22" s="21"/>
      <c r="C22" s="5"/>
      <c r="D22" s="5"/>
      <c r="E22" s="6"/>
      <c r="G22" s="4" t="s">
        <v>25</v>
      </c>
      <c r="H22" s="5">
        <v>1646</v>
      </c>
      <c r="I22" s="5">
        <v>139</v>
      </c>
      <c r="J22" s="6">
        <f t="shared" si="3"/>
        <v>8.4447144592952619E-2</v>
      </c>
    </row>
    <row r="23" spans="1:11" x14ac:dyDescent="0.35">
      <c r="A23" s="34"/>
      <c r="B23" s="23" t="s">
        <v>54</v>
      </c>
      <c r="C23" s="5">
        <v>47</v>
      </c>
      <c r="D23" s="5">
        <v>11</v>
      </c>
      <c r="E23" s="6">
        <f>D23/C23</f>
        <v>0.23404255319148937</v>
      </c>
    </row>
    <row r="24" spans="1:11" x14ac:dyDescent="0.35">
      <c r="A24" s="36"/>
      <c r="B24" s="21" t="s">
        <v>19</v>
      </c>
      <c r="C24" s="5">
        <v>47</v>
      </c>
      <c r="D24" s="5">
        <v>11</v>
      </c>
      <c r="E24" s="6">
        <f>D24/C24</f>
        <v>0.23404255319148937</v>
      </c>
    </row>
    <row r="25" spans="1:11" x14ac:dyDescent="0.35">
      <c r="A25" s="43" t="s">
        <v>34</v>
      </c>
      <c r="B25" s="21"/>
      <c r="C25" s="5"/>
      <c r="D25" s="5"/>
      <c r="E25" s="6"/>
    </row>
    <row r="26" spans="1:11" x14ac:dyDescent="0.35">
      <c r="A26" s="36"/>
      <c r="B26" s="25" t="s">
        <v>54</v>
      </c>
      <c r="C26" s="5">
        <v>590</v>
      </c>
      <c r="D26" s="5">
        <v>76</v>
      </c>
      <c r="E26" s="6">
        <f t="shared" ref="E26:E31" si="4">D26/C26</f>
        <v>0.12881355932203389</v>
      </c>
    </row>
    <row r="27" spans="1:11" x14ac:dyDescent="0.35">
      <c r="A27" s="36"/>
      <c r="B27" s="25" t="s">
        <v>35</v>
      </c>
      <c r="C27" s="5">
        <v>391</v>
      </c>
      <c r="D27" s="5">
        <v>57</v>
      </c>
      <c r="E27" s="6">
        <f t="shared" si="4"/>
        <v>0.14578005115089515</v>
      </c>
    </row>
    <row r="28" spans="1:11" x14ac:dyDescent="0.35">
      <c r="A28" s="36"/>
      <c r="B28" s="25" t="s">
        <v>32</v>
      </c>
      <c r="C28" s="5">
        <v>11</v>
      </c>
      <c r="D28" s="5">
        <v>1</v>
      </c>
      <c r="E28" s="6">
        <f t="shared" si="4"/>
        <v>9.0909090909090912E-2</v>
      </c>
    </row>
    <row r="29" spans="1:11" x14ac:dyDescent="0.35">
      <c r="A29" s="34"/>
      <c r="B29" s="25" t="s">
        <v>36</v>
      </c>
      <c r="C29" s="5">
        <v>14</v>
      </c>
      <c r="D29" s="5">
        <v>0</v>
      </c>
      <c r="E29" s="6">
        <f t="shared" si="4"/>
        <v>0</v>
      </c>
    </row>
    <row r="30" spans="1:11" x14ac:dyDescent="0.35">
      <c r="A30" s="34"/>
      <c r="B30" s="25" t="s">
        <v>39</v>
      </c>
      <c r="C30" s="5">
        <v>2</v>
      </c>
      <c r="D30" s="5">
        <v>0</v>
      </c>
      <c r="E30" s="6">
        <f t="shared" si="4"/>
        <v>0</v>
      </c>
    </row>
    <row r="31" spans="1:11" x14ac:dyDescent="0.35">
      <c r="A31" s="34"/>
      <c r="B31" s="25" t="s">
        <v>19</v>
      </c>
      <c r="C31" s="5">
        <v>172</v>
      </c>
      <c r="D31" s="5">
        <v>18</v>
      </c>
      <c r="E31" s="6">
        <f t="shared" si="4"/>
        <v>0.10465116279069768</v>
      </c>
    </row>
    <row r="32" spans="1:11" x14ac:dyDescent="0.35">
      <c r="A32" s="37" t="s">
        <v>37</v>
      </c>
      <c r="B32" s="21"/>
      <c r="C32" s="5"/>
      <c r="D32" s="5"/>
      <c r="E32" s="6"/>
      <c r="H32"/>
      <c r="I32"/>
      <c r="J32"/>
      <c r="K32"/>
    </row>
    <row r="33" spans="1:5" x14ac:dyDescent="0.35">
      <c r="A33" s="44"/>
      <c r="B33" s="23" t="s">
        <v>54</v>
      </c>
      <c r="C33" s="5">
        <v>391</v>
      </c>
      <c r="D33" s="5">
        <v>29</v>
      </c>
      <c r="E33" s="6">
        <f t="shared" ref="E33:E40" si="5">D33/C33</f>
        <v>7.4168797953964194E-2</v>
      </c>
    </row>
    <row r="34" spans="1:5" x14ac:dyDescent="0.35">
      <c r="A34" s="34"/>
      <c r="B34" s="21" t="s">
        <v>38</v>
      </c>
      <c r="C34" s="5">
        <v>31</v>
      </c>
      <c r="D34" s="5">
        <v>2</v>
      </c>
      <c r="E34" s="6">
        <f t="shared" si="5"/>
        <v>6.4516129032258063E-2</v>
      </c>
    </row>
    <row r="35" spans="1:5" x14ac:dyDescent="0.35">
      <c r="A35" s="34"/>
      <c r="B35" s="21" t="s">
        <v>26</v>
      </c>
      <c r="C35" s="5">
        <v>213</v>
      </c>
      <c r="D35" s="5">
        <v>21</v>
      </c>
      <c r="E35" s="6">
        <f t="shared" si="5"/>
        <v>9.8591549295774641E-2</v>
      </c>
    </row>
    <row r="36" spans="1:5" x14ac:dyDescent="0.35">
      <c r="A36" s="34"/>
      <c r="B36" s="21" t="s">
        <v>39</v>
      </c>
      <c r="C36" s="5">
        <v>7</v>
      </c>
      <c r="D36" s="5">
        <v>1</v>
      </c>
      <c r="E36" s="6">
        <f t="shared" si="5"/>
        <v>0.14285714285714285</v>
      </c>
    </row>
    <row r="37" spans="1:5" x14ac:dyDescent="0.35">
      <c r="A37" s="34"/>
      <c r="B37" s="21" t="s">
        <v>32</v>
      </c>
      <c r="C37" s="5">
        <v>27</v>
      </c>
      <c r="D37" s="5">
        <v>2</v>
      </c>
      <c r="E37" s="6">
        <f t="shared" si="5"/>
        <v>7.407407407407407E-2</v>
      </c>
    </row>
    <row r="38" spans="1:5" x14ac:dyDescent="0.35">
      <c r="A38" s="34"/>
      <c r="B38" s="25" t="s">
        <v>33</v>
      </c>
      <c r="C38" s="5">
        <v>95</v>
      </c>
      <c r="D38" s="5">
        <v>1</v>
      </c>
      <c r="E38" s="6">
        <f t="shared" si="5"/>
        <v>1.0526315789473684E-2</v>
      </c>
    </row>
    <row r="39" spans="1:5" x14ac:dyDescent="0.35">
      <c r="A39" s="34"/>
      <c r="B39" s="21" t="s">
        <v>40</v>
      </c>
      <c r="C39" s="5">
        <v>14</v>
      </c>
      <c r="D39" s="5">
        <v>2</v>
      </c>
      <c r="E39" s="6">
        <f t="shared" si="5"/>
        <v>0.14285714285714285</v>
      </c>
    </row>
    <row r="40" spans="1:5" x14ac:dyDescent="0.35">
      <c r="A40" s="34"/>
      <c r="B40" s="25" t="s">
        <v>19</v>
      </c>
      <c r="C40" s="5">
        <v>4</v>
      </c>
      <c r="D40" s="5">
        <v>0</v>
      </c>
      <c r="E40" s="6">
        <f t="shared" si="5"/>
        <v>0</v>
      </c>
    </row>
    <row r="41" spans="1:5" x14ac:dyDescent="0.35">
      <c r="A41" s="37" t="s">
        <v>41</v>
      </c>
      <c r="B41" s="21"/>
      <c r="C41" s="5"/>
      <c r="D41" s="5"/>
      <c r="E41" s="6"/>
    </row>
    <row r="42" spans="1:5" x14ac:dyDescent="0.35">
      <c r="A42" s="34"/>
      <c r="B42" s="25" t="s">
        <v>54</v>
      </c>
      <c r="C42" s="5">
        <v>269</v>
      </c>
      <c r="D42" s="5">
        <v>33</v>
      </c>
      <c r="E42" s="6">
        <f t="shared" ref="E42:E52" si="6">D42/C42</f>
        <v>0.12267657992565056</v>
      </c>
    </row>
    <row r="43" spans="1:5" x14ac:dyDescent="0.35">
      <c r="A43" s="34"/>
      <c r="B43" s="21" t="s">
        <v>26</v>
      </c>
      <c r="C43" s="5">
        <v>85</v>
      </c>
      <c r="D43" s="5">
        <v>12</v>
      </c>
      <c r="E43" s="6">
        <f t="shared" si="6"/>
        <v>0.14117647058823529</v>
      </c>
    </row>
    <row r="44" spans="1:5" x14ac:dyDescent="0.35">
      <c r="A44" s="34"/>
      <c r="B44" s="21" t="s">
        <v>27</v>
      </c>
      <c r="C44" s="5">
        <v>21</v>
      </c>
      <c r="D44" s="5">
        <v>3</v>
      </c>
      <c r="E44" s="6">
        <f t="shared" si="6"/>
        <v>0.14285714285714285</v>
      </c>
    </row>
    <row r="45" spans="1:5" x14ac:dyDescent="0.35">
      <c r="A45" s="34"/>
      <c r="B45" s="21" t="s">
        <v>44</v>
      </c>
      <c r="C45" s="5">
        <v>3</v>
      </c>
      <c r="D45" s="5">
        <v>0</v>
      </c>
      <c r="E45" s="6">
        <f t="shared" si="6"/>
        <v>0</v>
      </c>
    </row>
    <row r="46" spans="1:5" x14ac:dyDescent="0.35">
      <c r="A46" s="34"/>
      <c r="B46" s="21" t="s">
        <v>29</v>
      </c>
      <c r="C46" s="5">
        <v>32</v>
      </c>
      <c r="D46" s="5">
        <v>3</v>
      </c>
      <c r="E46" s="6">
        <f t="shared" si="6"/>
        <v>9.375E-2</v>
      </c>
    </row>
    <row r="47" spans="1:5" x14ac:dyDescent="0.35">
      <c r="A47" s="34"/>
      <c r="B47" s="21" t="s">
        <v>30</v>
      </c>
      <c r="C47" s="5">
        <v>1</v>
      </c>
      <c r="D47" s="5">
        <v>0</v>
      </c>
      <c r="E47" s="6">
        <f t="shared" si="6"/>
        <v>0</v>
      </c>
    </row>
    <row r="48" spans="1:5" x14ac:dyDescent="0.35">
      <c r="A48" s="34"/>
      <c r="B48" s="25" t="s">
        <v>19</v>
      </c>
      <c r="C48" s="5">
        <v>55</v>
      </c>
      <c r="D48" s="5">
        <v>5</v>
      </c>
      <c r="E48" s="6">
        <f t="shared" si="6"/>
        <v>9.0909090909090912E-2</v>
      </c>
    </row>
    <row r="49" spans="1:5" x14ac:dyDescent="0.35">
      <c r="A49" s="34"/>
      <c r="B49" s="21" t="s">
        <v>31</v>
      </c>
      <c r="C49" s="5">
        <v>21</v>
      </c>
      <c r="D49" s="5">
        <v>4</v>
      </c>
      <c r="E49" s="6">
        <f t="shared" si="6"/>
        <v>0.19047619047619047</v>
      </c>
    </row>
    <row r="50" spans="1:5" x14ac:dyDescent="0.35">
      <c r="A50" s="34"/>
      <c r="B50" s="21" t="s">
        <v>32</v>
      </c>
      <c r="C50" s="5">
        <v>32</v>
      </c>
      <c r="D50" s="5">
        <v>1</v>
      </c>
      <c r="E50" s="6">
        <f t="shared" si="6"/>
        <v>3.125E-2</v>
      </c>
    </row>
    <row r="51" spans="1:5" x14ac:dyDescent="0.35">
      <c r="A51" s="34"/>
      <c r="B51" s="21" t="s">
        <v>33</v>
      </c>
      <c r="C51" s="5">
        <v>17</v>
      </c>
      <c r="D51" s="5">
        <v>3</v>
      </c>
      <c r="E51" s="6">
        <f t="shared" si="6"/>
        <v>0.17647058823529413</v>
      </c>
    </row>
    <row r="52" spans="1:5" x14ac:dyDescent="0.35">
      <c r="A52" s="34"/>
      <c r="B52" s="21" t="s">
        <v>45</v>
      </c>
      <c r="C52" s="5">
        <v>2</v>
      </c>
      <c r="D52" s="5">
        <v>2</v>
      </c>
      <c r="E52" s="6">
        <f t="shared" si="6"/>
        <v>1</v>
      </c>
    </row>
    <row r="53" spans="1:5" x14ac:dyDescent="0.35">
      <c r="A53" s="37" t="s">
        <v>42</v>
      </c>
      <c r="B53" s="21"/>
      <c r="C53" s="5"/>
      <c r="D53" s="5"/>
      <c r="E53" s="6"/>
    </row>
    <row r="54" spans="1:5" x14ac:dyDescent="0.35">
      <c r="A54" s="34"/>
      <c r="B54" s="25" t="s">
        <v>54</v>
      </c>
      <c r="C54" s="5">
        <v>631</v>
      </c>
      <c r="D54" s="5">
        <v>56</v>
      </c>
      <c r="E54" s="6">
        <f t="shared" ref="E54:E61" si="7">D54/C54</f>
        <v>8.874801901743265E-2</v>
      </c>
    </row>
    <row r="55" spans="1:5" x14ac:dyDescent="0.35">
      <c r="A55" s="34"/>
      <c r="B55" s="21" t="s">
        <v>38</v>
      </c>
      <c r="C55" s="5">
        <v>35</v>
      </c>
      <c r="D55" s="5">
        <v>1</v>
      </c>
      <c r="E55" s="6">
        <f t="shared" si="7"/>
        <v>2.8571428571428571E-2</v>
      </c>
    </row>
    <row r="56" spans="1:5" x14ac:dyDescent="0.35">
      <c r="A56" s="34"/>
      <c r="B56" s="21" t="s">
        <v>26</v>
      </c>
      <c r="C56" s="5">
        <v>304</v>
      </c>
      <c r="D56" s="5">
        <v>27</v>
      </c>
      <c r="E56" s="6">
        <f t="shared" si="7"/>
        <v>8.8815789473684209E-2</v>
      </c>
    </row>
    <row r="57" spans="1:5" x14ac:dyDescent="0.35">
      <c r="A57" s="34"/>
      <c r="B57" s="25" t="s">
        <v>39</v>
      </c>
      <c r="C57" s="5">
        <v>3</v>
      </c>
      <c r="D57" s="5">
        <v>0</v>
      </c>
      <c r="E57" s="6">
        <f t="shared" si="7"/>
        <v>0</v>
      </c>
    </row>
    <row r="58" spans="1:5" x14ac:dyDescent="0.35">
      <c r="A58" s="34"/>
      <c r="B58" s="21" t="s">
        <v>32</v>
      </c>
      <c r="C58" s="5">
        <v>29</v>
      </c>
      <c r="D58" s="5">
        <v>5</v>
      </c>
      <c r="E58" s="6">
        <f t="shared" si="7"/>
        <v>0.17241379310344829</v>
      </c>
    </row>
    <row r="59" spans="1:5" x14ac:dyDescent="0.35">
      <c r="A59" s="34"/>
      <c r="B59" s="25" t="s">
        <v>33</v>
      </c>
      <c r="C59" s="5">
        <v>3</v>
      </c>
      <c r="D59" s="5">
        <v>0</v>
      </c>
      <c r="E59" s="6">
        <f t="shared" si="7"/>
        <v>0</v>
      </c>
    </row>
    <row r="60" spans="1:5" x14ac:dyDescent="0.35">
      <c r="A60" s="34"/>
      <c r="B60" s="33" t="s">
        <v>40</v>
      </c>
      <c r="C60" s="8">
        <v>9</v>
      </c>
      <c r="D60" s="8">
        <v>0</v>
      </c>
      <c r="E60" s="9">
        <f t="shared" si="7"/>
        <v>0</v>
      </c>
    </row>
    <row r="61" spans="1:5" x14ac:dyDescent="0.35">
      <c r="A61" s="34"/>
      <c r="B61" s="26" t="s">
        <v>19</v>
      </c>
      <c r="C61" s="8">
        <v>248</v>
      </c>
      <c r="D61" s="8">
        <v>23</v>
      </c>
      <c r="E61" s="9">
        <f t="shared" si="7"/>
        <v>9.2741935483870969E-2</v>
      </c>
    </row>
    <row r="81" spans="1:1" x14ac:dyDescent="0.35">
      <c r="A81" s="38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2025-02-07T18:18:10Z</dcterms:modified>
</cp:coreProperties>
</file>