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SMathew\Documents\Annual Refresh 2024\Data Downloads\Program Applicant\Done\"/>
    </mc:Choice>
  </mc:AlternateContent>
  <xr:revisionPtr revIDLastSave="0" documentId="13_ncr:1_{28C536C1-99D5-4C7F-9C14-C3876E8F984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pplicant Information" sheetId="7" r:id="rId1"/>
  </sheets>
  <definedNames>
    <definedName name="_xlnm._FilterDatabase" localSheetId="0" hidden="1">'Applicant Information'!$I$34:$L$39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7" l="1"/>
  <c r="E43" i="7"/>
  <c r="E27" i="7"/>
  <c r="E14" i="7"/>
  <c r="E52" i="7"/>
  <c r="E53" i="7"/>
  <c r="E54" i="7"/>
  <c r="E55" i="7"/>
  <c r="E51" i="7"/>
  <c r="E50" i="7"/>
  <c r="E49" i="7"/>
  <c r="E39" i="7"/>
  <c r="E22" i="7"/>
  <c r="J22" i="7" l="1"/>
  <c r="J21" i="7"/>
  <c r="E26" i="7" l="1"/>
  <c r="J7" i="7"/>
  <c r="J11" i="7"/>
  <c r="J10" i="7"/>
  <c r="J9" i="7"/>
  <c r="J6" i="7"/>
  <c r="J5" i="7"/>
  <c r="J4" i="7"/>
  <c r="E32" i="7" l="1"/>
  <c r="E33" i="7"/>
  <c r="E35" i="7"/>
  <c r="E36" i="7"/>
  <c r="E37" i="7"/>
  <c r="E38" i="7"/>
  <c r="E31" i="7"/>
  <c r="E30" i="7"/>
  <c r="E21" i="7"/>
  <c r="E20" i="7"/>
  <c r="E15" i="7" l="1"/>
  <c r="E16" i="7"/>
  <c r="E17" i="7"/>
  <c r="E18" i="7"/>
  <c r="E24" i="7"/>
  <c r="E25" i="7"/>
  <c r="E28" i="7"/>
  <c r="E41" i="7"/>
  <c r="E42" i="7"/>
  <c r="E47" i="7"/>
  <c r="J19" i="7"/>
  <c r="J18" i="7"/>
  <c r="J17" i="7"/>
  <c r="J15" i="7"/>
  <c r="J14" i="7"/>
  <c r="J13" i="7"/>
  <c r="E13" i="7"/>
  <c r="E12" i="7"/>
  <c r="E8" i="7"/>
  <c r="E7" i="7"/>
  <c r="E6" i="7"/>
  <c r="E4" i="7"/>
</calcChain>
</file>

<file path=xl/sharedStrings.xml><?xml version="1.0" encoding="utf-8"?>
<sst xmlns="http://schemas.openxmlformats.org/spreadsheetml/2006/main" count="89" uniqueCount="58">
  <si>
    <t>Discipline</t>
  </si>
  <si>
    <t>Mental Health</t>
  </si>
  <si>
    <t>Primary Care</t>
  </si>
  <si>
    <t>Allopathic Physician</t>
  </si>
  <si>
    <t>Race</t>
  </si>
  <si>
    <t>White or Caucasian</t>
  </si>
  <si>
    <t>Black or African-American</t>
  </si>
  <si>
    <t>Asian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</si>
  <si>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</si>
  <si>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</si>
  <si>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</si>
  <si>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</si>
  <si>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</si>
  <si>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</si>
  <si>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Dental </t>
  </si>
  <si>
    <t>By Discipline &amp; Specialty</t>
  </si>
  <si>
    <t>None</t>
  </si>
  <si>
    <t xml:space="preserve">Female </t>
  </si>
  <si>
    <t>Male</t>
  </si>
  <si>
    <t>Specialty</t>
  </si>
  <si>
    <t>Total</t>
  </si>
  <si>
    <t>Yes</t>
  </si>
  <si>
    <t>No</t>
  </si>
  <si>
    <t>Family Practice</t>
  </si>
  <si>
    <t>Family Practice w/OB</t>
  </si>
  <si>
    <t>Internal Medicine</t>
  </si>
  <si>
    <t>OB/GYN</t>
  </si>
  <si>
    <t>Pediatrics</t>
  </si>
  <si>
    <t>Psychiatry</t>
  </si>
  <si>
    <t>Dentist</t>
  </si>
  <si>
    <t>General Practice</t>
  </si>
  <si>
    <t>Public Health Dentistry</t>
  </si>
  <si>
    <t>Osteopathic Physician</t>
  </si>
  <si>
    <t>Disadvantaged Background</t>
  </si>
  <si>
    <t>Does Not Wish to Disclose</t>
  </si>
  <si>
    <t>Certified Nurse Midwife</t>
  </si>
  <si>
    <t>Adult</t>
  </si>
  <si>
    <t>Geriatrics</t>
  </si>
  <si>
    <t>Psychatric-Mental Health</t>
  </si>
  <si>
    <t>Womens Health</t>
  </si>
  <si>
    <t>Applicant Information Category</t>
  </si>
  <si>
    <t>Applicant Information Subcategory</t>
  </si>
  <si>
    <t>Total S2S LRP Submitted-Eligible</t>
  </si>
  <si>
    <t>Total S2S LRP Awarded</t>
  </si>
  <si>
    <t>S2S LRP Category Percent Awarded (Total Awarded/Total Submitted)</t>
  </si>
  <si>
    <t>Applicant Demographic Information Category</t>
  </si>
  <si>
    <t>Total Program Counts</t>
  </si>
  <si>
    <t>Discipline Total</t>
  </si>
  <si>
    <t>Not Selected Yet</t>
  </si>
  <si>
    <t>Nurse Practitioner</t>
  </si>
  <si>
    <t>Physician Assistant</t>
  </si>
  <si>
    <t>Internal Medicine - Geriatrics</t>
  </si>
  <si>
    <t>Other Race</t>
  </si>
  <si>
    <t>Two or More Races</t>
  </si>
  <si>
    <t>N/A</t>
  </si>
  <si>
    <t>FY2024 S2S LRP Applicant Information</t>
  </si>
  <si>
    <t>FY2024 S2S LRP Applicant Demographic Information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</si>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</sst>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60">
    <xf numFmtId="0" fontId="0" fillId="0" borderId="0" xfId="0"/>
    <xf numFmtId="0" fontId="0" fillId="0" borderId="0" xfId="0" applyAlignment="1">
      <alignment vertical="top"/>
    </xf>
    <xf numFmtId="0" fontId="0" fillId="0" borderId="0" xfId="0"/>
    <xf numFmtId="8" fontId="0" fillId="0" borderId="0" xfId="1" applyNumberFormat="1" applyFont="1" applyFill="1"/>
    <xf numFmtId="0" fontId="2" fillId="0" borderId="0" xfId="0" applyFont="1" applyFill="1"/>
    <xf numFmtId="0" fontId="0" fillId="0" borderId="1" xfId="0" applyBorder="1"/>
    <xf numFmtId="0" fontId="0" fillId="0" borderId="0" xfId="0" applyBorder="1"/>
    <xf numFmtId="9" fontId="0" fillId="0" borderId="0" xfId="4" applyFont="1" applyFill="1" applyBorder="1"/>
    <xf numFmtId="0" fontId="0" fillId="0" borderId="1" xfId="0" applyFill="1" applyBorder="1" applyAlignment="1">
      <alignment horizontal="right"/>
    </xf>
    <xf numFmtId="0" fontId="0" fillId="0" borderId="3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Fill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164" fontId="0" fillId="0" borderId="2" xfId="4" applyNumberFormat="1" applyFont="1" applyFill="1" applyBorder="1"/>
    <xf numFmtId="10" fontId="0" fillId="0" borderId="2" xfId="4" applyNumberFormat="1" applyFont="1" applyFill="1" applyBorder="1" applyAlignment="1">
      <alignment horizontal="right"/>
    </xf>
    <xf numFmtId="0" fontId="0" fillId="0" borderId="4" xfId="0" applyFont="1" applyFill="1" applyBorder="1" applyAlignment="1">
      <alignment vertical="top"/>
    </xf>
    <xf numFmtId="0" fontId="0" fillId="0" borderId="7" xfId="0" applyFill="1" applyBorder="1" applyAlignment="1">
      <alignment vertical="top"/>
    </xf>
    <xf numFmtId="0" fontId="0" fillId="0" borderId="8" xfId="0" applyFill="1" applyBorder="1" applyAlignment="1">
      <alignment horizontal="right"/>
    </xf>
    <xf numFmtId="0" fontId="0" fillId="4" borderId="1" xfId="0" applyFont="1" applyFill="1" applyBorder="1"/>
    <xf numFmtId="0" fontId="0" fillId="0" borderId="1" xfId="0" applyFont="1" applyBorder="1"/>
    <xf numFmtId="0" fontId="4" fillId="0" borderId="5" xfId="5" applyFill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1" xfId="0" applyBorder="1" applyAlignment="1">
      <alignment horizontal="right"/>
    </xf>
    <xf numFmtId="164" fontId="0" fillId="0" borderId="2" xfId="4" applyNumberFormat="1" applyFont="1" applyFill="1" applyBorder="1" applyAlignment="1">
      <alignment horizontal="right"/>
    </xf>
    <xf numFmtId="10" fontId="0" fillId="0" borderId="9" xfId="4" applyNumberFormat="1" applyFont="1" applyFill="1" applyBorder="1" applyAlignment="1">
      <alignment horizontal="right"/>
    </xf>
    <xf numFmtId="0" fontId="0" fillId="0" borderId="1" xfId="0" applyFont="1" applyBorder="1" applyAlignment="1">
      <alignment vertical="top"/>
    </xf>
    <xf numFmtId="164" fontId="0" fillId="0" borderId="1" xfId="4" applyNumberFormat="1" applyFont="1" applyBorder="1"/>
    <xf numFmtId="0" fontId="0" fillId="4" borderId="1" xfId="0" applyFont="1" applyFill="1" applyBorder="1" applyAlignment="1">
      <alignment vertical="top"/>
    </xf>
    <xf numFmtId="164" fontId="0" fillId="4" borderId="1" xfId="4" applyNumberFormat="1" applyFont="1" applyFill="1" applyBorder="1"/>
    <xf numFmtId="0" fontId="2" fillId="0" borderId="4" xfId="0" applyFont="1" applyFill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right"/>
    </xf>
    <xf numFmtId="0" fontId="2" fillId="5" borderId="4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0" fillId="5" borderId="11" xfId="0" applyFill="1" applyBorder="1" applyAlignment="1">
      <alignment horizontal="right"/>
    </xf>
    <xf numFmtId="0" fontId="2" fillId="5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right" vertical="top"/>
    </xf>
    <xf numFmtId="10" fontId="0" fillId="5" borderId="2" xfId="4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/>
    <xf numFmtId="0" fontId="0" fillId="2" borderId="4" xfId="0" applyFill="1" applyBorder="1" applyAlignment="1">
      <alignment vertical="top"/>
    </xf>
    <xf numFmtId="164" fontId="0" fillId="2" borderId="2" xfId="4" applyNumberFormat="1" applyFont="1" applyFill="1" applyBorder="1"/>
    <xf numFmtId="0" fontId="6" fillId="0" borderId="6" xfId="6" applyFont="1" applyAlignment="1">
      <alignment horizontal="left" wrapText="1"/>
    </xf>
    <xf numFmtId="0" fontId="7" fillId="3" borderId="6" xfId="6" applyFont="1" applyFill="1" applyAlignment="1">
      <alignment horizontal="left" wrapText="1"/>
    </xf>
    <xf numFmtId="10" fontId="0" fillId="6" borderId="10" xfId="4" applyNumberFormat="1" applyFont="1" applyFill="1" applyBorder="1" applyAlignment="1">
      <alignment horizontal="right"/>
    </xf>
    <xf numFmtId="0" fontId="2" fillId="6" borderId="3" xfId="0" applyFont="1" applyFill="1" applyBorder="1" applyAlignment="1">
      <alignment horizontal="left" vertical="top"/>
    </xf>
    <xf numFmtId="10" fontId="8" fillId="0" borderId="2" xfId="4" applyNumberFormat="1" applyFont="1" applyFill="1" applyBorder="1" applyAlignment="1">
      <alignment horizontal="right"/>
    </xf>
    <xf numFmtId="10" fontId="8" fillId="0" borderId="9" xfId="4" applyNumberFormat="1" applyFont="1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0" fontId="2" fillId="0" borderId="7" xfId="0" applyFont="1" applyBorder="1" applyAlignment="1">
      <alignment horizontal="left" vertical="top"/>
    </xf>
    <xf numFmtId="0" fontId="9" fillId="2" borderId="1" xfId="0" applyFont="1" applyFill="1" applyBorder="1" applyAlignment="1">
      <alignment horizontal="right"/>
    </xf>
    <xf numFmtId="0" fontId="9" fillId="0" borderId="8" xfId="0" applyFont="1" applyFill="1" applyBorder="1" applyAlignment="1">
      <alignment horizontal="right"/>
    </xf>
    <xf numFmtId="0" fontId="0" fillId="8" borderId="1" xfId="0" applyFill="1" applyBorder="1" applyAlignment="1">
      <alignment horizontal="right"/>
    </xf>
    <xf numFmtId="10" fontId="10" fillId="0" borderId="2" xfId="4" applyNumberFormat="1" applyFont="1" applyFill="1" applyBorder="1" applyAlignment="1">
      <alignment horizontal="right"/>
    </xf>
    <xf numFmtId="164" fontId="0" fillId="0" borderId="1" xfId="4" applyNumberFormat="1" applyFont="1" applyBorder="1" applyAlignment="1">
      <alignment horizontal="right"/>
    </xf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10"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55" totalsRowShown="0" headerRowDxfId="9" tableBorderDxfId="8" headerRowCellStyle="Heading 2">
  <autoFilter ref="A2:E5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Applicant Information Category" dataDxfId="7"/>
    <tableColumn id="2" xr3:uid="{00000000-0010-0000-0000-000002000000}" name="Applicant Information Subcategory" dataDxfId="6"/>
    <tableColumn id="3" xr3:uid="{00000000-0010-0000-0000-000003000000}" name="Total S2S LRP Submitted-Eligible" dataDxfId="5"/>
    <tableColumn id="4" xr3:uid="{00000000-0010-0000-0000-000004000000}" name="Total S2S LRP Awarded" dataDxfId="4"/>
    <tableColumn id="5" xr3:uid="{00000000-0010-0000-0000-000005000000}" name="S2S LRP Category Percent Awarded (Total Awarded/Total Submitted)" dataDxfId="3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2" tableBorderDxfId="1" totalsRowBorderDxfId="0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Demographic Information Category"/>
    <tableColumn id="2" xr3:uid="{00000000-0010-0000-0100-000002000000}" name="Total S2S LRP Submitted-Eligible"/>
    <tableColumn id="3" xr3:uid="{00000000-0010-0000-0100-000003000000}" name="Total S2S LRP Awarded"/>
    <tableColumn id="4" xr3:uid="{00000000-0010-0000-0100-000004000000}" name="S2S LRP Category Percent Awarded (Total Awarded/Total Submitted)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7"/>
  <sheetViews>
    <sheetView tabSelected="1" topLeftCell="C1" zoomScale="80" zoomScaleNormal="80" workbookViewId="0">
      <selection activeCell="G13" sqref="G13"/>
    </sheetView>
  </sheetViews>
  <sheetFormatPr defaultColWidth="9.1796875" defaultRowHeight="14.5" x14ac:dyDescent="0.35"/>
  <cols>
    <col min="1" max="1" width="29.7265625" style="1" customWidth="1"/>
    <col min="2" max="2" width="28.81640625" style="2" customWidth="1"/>
    <col min="3" max="3" width="20.54296875" style="2" customWidth="1"/>
    <col min="4" max="4" width="15.36328125" style="2" customWidth="1"/>
    <col min="5" max="5" width="29.26953125" style="2" customWidth="1"/>
    <col min="6" max="6" width="7.1796875" style="2" customWidth="1"/>
    <col min="7" max="7" width="29.453125" style="2" customWidth="1"/>
    <col min="8" max="8" width="21.54296875" style="2" customWidth="1"/>
    <col min="9" max="9" width="16.1796875" style="2" customWidth="1"/>
    <col min="10" max="10" width="32.26953125" style="2" customWidth="1"/>
    <col min="11" max="16384" width="9.1796875" style="2"/>
  </cols>
  <sheetData>
    <row r="1" spans="1:10" ht="20" thickBot="1" x14ac:dyDescent="0.4">
      <c r="A1" s="21" t="s">
        <v>55</v>
      </c>
      <c r="B1" s="9"/>
      <c r="C1" s="9"/>
      <c r="D1" s="9"/>
      <c r="E1" s="10"/>
      <c r="G1" s="21" t="s">
        <v>56</v>
      </c>
      <c r="H1" s="9"/>
      <c r="I1" s="9"/>
      <c r="J1" s="10"/>
    </row>
    <row r="2" spans="1:10" ht="69" thickTop="1" thickBot="1" x14ac:dyDescent="0.45">
      <c r="A2" s="47" t="s">
        <v>40</v>
      </c>
      <c r="B2" s="47" t="s">
        <v>41</v>
      </c>
      <c r="C2" s="48" t="s">
        <v>42</v>
      </c>
      <c r="D2" s="48" t="s">
        <v>43</v>
      </c>
      <c r="E2" s="48" t="s">
        <v>44</v>
      </c>
      <c r="F2" s="4"/>
      <c r="G2" s="47" t="s">
        <v>45</v>
      </c>
      <c r="H2" s="48" t="s">
        <v>42</v>
      </c>
      <c r="I2" s="48" t="s">
        <v>43</v>
      </c>
      <c r="J2" s="48" t="s">
        <v>44</v>
      </c>
    </row>
    <row r="3" spans="1:10" ht="15" thickTop="1" x14ac:dyDescent="0.35">
      <c r="A3" s="38" t="s">
        <v>46</v>
      </c>
      <c r="B3" s="37"/>
      <c r="C3" s="39"/>
      <c r="D3" s="39"/>
      <c r="E3" s="49"/>
      <c r="G3" s="50" t="s">
        <v>4</v>
      </c>
      <c r="H3" s="50"/>
      <c r="I3" s="50"/>
      <c r="J3" s="50"/>
    </row>
    <row r="4" spans="1:10" x14ac:dyDescent="0.35">
      <c r="A4" s="24" t="s">
        <v>20</v>
      </c>
      <c r="B4" s="24"/>
      <c r="C4" s="26">
        <v>356</v>
      </c>
      <c r="D4" s="26">
        <v>235</v>
      </c>
      <c r="E4" s="27">
        <f>D4/C4</f>
        <v>0.6601123595505618</v>
      </c>
      <c r="F4" s="3"/>
      <c r="G4" s="29" t="s">
        <v>5</v>
      </c>
      <c r="H4" s="20">
        <v>205</v>
      </c>
      <c r="I4" s="20">
        <v>132</v>
      </c>
      <c r="J4" s="30">
        <f t="shared" ref="J4:J11" si="0">I4/H4</f>
        <v>0.64390243902439026</v>
      </c>
    </row>
    <row r="5" spans="1:10" x14ac:dyDescent="0.35">
      <c r="A5" s="36" t="s">
        <v>13</v>
      </c>
      <c r="B5" s="40"/>
      <c r="C5" s="41"/>
      <c r="D5" s="41"/>
      <c r="E5" s="42"/>
      <c r="F5" s="3"/>
      <c r="G5" s="31" t="s">
        <v>6</v>
      </c>
      <c r="H5" s="19">
        <v>69</v>
      </c>
      <c r="I5" s="19">
        <v>50</v>
      </c>
      <c r="J5" s="32">
        <f t="shared" si="0"/>
        <v>0.72463768115942029</v>
      </c>
    </row>
    <row r="6" spans="1:10" x14ac:dyDescent="0.35">
      <c r="A6" s="12" t="s">
        <v>2</v>
      </c>
      <c r="B6" s="24"/>
      <c r="C6" s="8">
        <v>259</v>
      </c>
      <c r="D6" s="26">
        <v>174</v>
      </c>
      <c r="E6" s="15">
        <f>D6/C6</f>
        <v>0.6718146718146718</v>
      </c>
      <c r="G6" s="29" t="s">
        <v>7</v>
      </c>
      <c r="H6" s="20">
        <v>27</v>
      </c>
      <c r="I6" s="20">
        <v>20</v>
      </c>
      <c r="J6" s="30">
        <f t="shared" si="0"/>
        <v>0.7407407407407407</v>
      </c>
    </row>
    <row r="7" spans="1:10" x14ac:dyDescent="0.35">
      <c r="A7" s="12" t="s">
        <v>1</v>
      </c>
      <c r="B7" s="24"/>
      <c r="C7" s="8">
        <v>58</v>
      </c>
      <c r="D7" s="26">
        <v>40</v>
      </c>
      <c r="E7" s="15">
        <f t="shared" ref="E7:E8" si="1">D7/C7</f>
        <v>0.68965517241379315</v>
      </c>
      <c r="G7" s="29" t="s">
        <v>8</v>
      </c>
      <c r="H7" s="20">
        <v>2</v>
      </c>
      <c r="I7" s="20">
        <v>1</v>
      </c>
      <c r="J7" s="30">
        <f t="shared" si="0"/>
        <v>0.5</v>
      </c>
    </row>
    <row r="8" spans="1:10" x14ac:dyDescent="0.35">
      <c r="A8" s="12" t="s">
        <v>14</v>
      </c>
      <c r="B8" s="24"/>
      <c r="C8" s="8">
        <v>39</v>
      </c>
      <c r="D8" s="26">
        <v>26</v>
      </c>
      <c r="E8" s="15">
        <f t="shared" si="1"/>
        <v>0.66666666666666663</v>
      </c>
      <c r="G8" s="43" t="s">
        <v>9</v>
      </c>
      <c r="H8" s="44">
        <v>0</v>
      </c>
      <c r="I8" s="44">
        <v>0</v>
      </c>
      <c r="J8" s="59" t="s">
        <v>54</v>
      </c>
    </row>
    <row r="9" spans="1:10" x14ac:dyDescent="0.35">
      <c r="A9" s="36" t="s">
        <v>15</v>
      </c>
      <c r="B9" s="40"/>
      <c r="C9" s="41"/>
      <c r="D9" s="41"/>
      <c r="E9" s="42"/>
      <c r="G9" s="31" t="s">
        <v>52</v>
      </c>
      <c r="H9" s="19">
        <v>15</v>
      </c>
      <c r="I9" s="19">
        <v>8</v>
      </c>
      <c r="J9" s="32">
        <f t="shared" si="0"/>
        <v>0.53333333333333333</v>
      </c>
    </row>
    <row r="10" spans="1:10" x14ac:dyDescent="0.35">
      <c r="A10" s="22" t="s">
        <v>0</v>
      </c>
      <c r="B10" s="23" t="s">
        <v>19</v>
      </c>
      <c r="C10" s="8"/>
      <c r="D10" s="26"/>
      <c r="E10" s="15"/>
      <c r="G10" s="29" t="s">
        <v>53</v>
      </c>
      <c r="H10" s="20">
        <v>24</v>
      </c>
      <c r="I10" s="20">
        <v>16</v>
      </c>
      <c r="J10" s="30">
        <f t="shared" si="0"/>
        <v>0.66666666666666663</v>
      </c>
    </row>
    <row r="11" spans="1:10" x14ac:dyDescent="0.35">
      <c r="A11" s="33" t="s">
        <v>3</v>
      </c>
      <c r="B11" s="24"/>
      <c r="C11" s="8"/>
      <c r="D11" s="26"/>
      <c r="E11" s="15"/>
      <c r="G11" s="31" t="s">
        <v>34</v>
      </c>
      <c r="H11" s="19">
        <v>14</v>
      </c>
      <c r="I11" s="19">
        <v>8</v>
      </c>
      <c r="J11" s="32">
        <f t="shared" si="0"/>
        <v>0.5714285714285714</v>
      </c>
    </row>
    <row r="12" spans="1:10" x14ac:dyDescent="0.35">
      <c r="A12" s="13"/>
      <c r="B12" s="24" t="s">
        <v>47</v>
      </c>
      <c r="C12" s="8">
        <v>36</v>
      </c>
      <c r="D12" s="8">
        <v>24</v>
      </c>
      <c r="E12" s="15">
        <f>D12/C12</f>
        <v>0.66666666666666663</v>
      </c>
      <c r="G12" s="50" t="s">
        <v>10</v>
      </c>
      <c r="H12" s="50"/>
      <c r="I12" s="50"/>
      <c r="J12" s="50"/>
    </row>
    <row r="13" spans="1:10" x14ac:dyDescent="0.35">
      <c r="A13" s="12"/>
      <c r="B13" s="24" t="s">
        <v>23</v>
      </c>
      <c r="C13" s="8">
        <v>18</v>
      </c>
      <c r="D13" s="26">
        <v>13</v>
      </c>
      <c r="E13" s="15">
        <f t="shared" ref="E13:E14" si="2">D13/C13</f>
        <v>0.72222222222222221</v>
      </c>
      <c r="G13" s="11" t="s">
        <v>11</v>
      </c>
      <c r="H13" s="5">
        <v>288</v>
      </c>
      <c r="I13" s="5">
        <v>196</v>
      </c>
      <c r="J13" s="14">
        <f t="shared" ref="J13:J22" si="3">I13/H13</f>
        <v>0.68055555555555558</v>
      </c>
    </row>
    <row r="14" spans="1:10" x14ac:dyDescent="0.35">
      <c r="A14" s="12"/>
      <c r="B14" s="24" t="s">
        <v>24</v>
      </c>
      <c r="C14" s="8">
        <v>5</v>
      </c>
      <c r="D14" s="26">
        <v>1</v>
      </c>
      <c r="E14" s="15">
        <f t="shared" si="2"/>
        <v>0.2</v>
      </c>
      <c r="G14" s="11" t="s">
        <v>12</v>
      </c>
      <c r="H14" s="5">
        <v>59</v>
      </c>
      <c r="I14" s="5">
        <v>35</v>
      </c>
      <c r="J14" s="14">
        <f t="shared" si="3"/>
        <v>0.59322033898305082</v>
      </c>
    </row>
    <row r="15" spans="1:10" x14ac:dyDescent="0.35">
      <c r="A15" s="12"/>
      <c r="B15" s="24" t="s">
        <v>25</v>
      </c>
      <c r="C15" s="8">
        <v>5</v>
      </c>
      <c r="D15" s="26">
        <v>2</v>
      </c>
      <c r="E15" s="15">
        <f t="shared" ref="E15:E18" si="4">D15/C15</f>
        <v>0.4</v>
      </c>
      <c r="G15" s="16" t="s">
        <v>34</v>
      </c>
      <c r="H15" s="5">
        <v>9</v>
      </c>
      <c r="I15" s="5">
        <v>4</v>
      </c>
      <c r="J15" s="14">
        <f t="shared" si="3"/>
        <v>0.44444444444444442</v>
      </c>
    </row>
    <row r="16" spans="1:10" x14ac:dyDescent="0.35">
      <c r="A16" s="12"/>
      <c r="B16" s="24" t="s">
        <v>26</v>
      </c>
      <c r="C16" s="8">
        <v>2</v>
      </c>
      <c r="D16" s="26">
        <v>2</v>
      </c>
      <c r="E16" s="15">
        <f t="shared" si="4"/>
        <v>1</v>
      </c>
      <c r="G16" s="50" t="s">
        <v>57</v>
      </c>
      <c r="H16" s="50"/>
      <c r="I16" s="50"/>
      <c r="J16" s="50"/>
    </row>
    <row r="17" spans="1:10" x14ac:dyDescent="0.35">
      <c r="A17" s="12"/>
      <c r="B17" s="24" t="s">
        <v>27</v>
      </c>
      <c r="C17" s="8">
        <v>4</v>
      </c>
      <c r="D17" s="26">
        <v>4</v>
      </c>
      <c r="E17" s="15">
        <f t="shared" si="4"/>
        <v>1</v>
      </c>
      <c r="G17" s="11" t="s">
        <v>17</v>
      </c>
      <c r="H17" s="5">
        <v>302</v>
      </c>
      <c r="I17" s="5">
        <v>200</v>
      </c>
      <c r="J17" s="14">
        <f t="shared" si="3"/>
        <v>0.66225165562913912</v>
      </c>
    </row>
    <row r="18" spans="1:10" x14ac:dyDescent="0.35">
      <c r="A18" s="12"/>
      <c r="B18" s="24" t="s">
        <v>28</v>
      </c>
      <c r="C18" s="8">
        <v>2</v>
      </c>
      <c r="D18" s="26">
        <v>2</v>
      </c>
      <c r="E18" s="15">
        <f t="shared" si="4"/>
        <v>1</v>
      </c>
      <c r="G18" s="11" t="s">
        <v>18</v>
      </c>
      <c r="H18" s="5">
        <v>53</v>
      </c>
      <c r="I18" s="5">
        <v>35</v>
      </c>
      <c r="J18" s="14">
        <f t="shared" si="3"/>
        <v>0.660377358490566</v>
      </c>
    </row>
    <row r="19" spans="1:10" x14ac:dyDescent="0.35">
      <c r="A19" s="22" t="s">
        <v>35</v>
      </c>
      <c r="B19" s="24"/>
      <c r="C19" s="8"/>
      <c r="D19" s="26"/>
      <c r="E19" s="15"/>
      <c r="G19" s="16" t="s">
        <v>34</v>
      </c>
      <c r="H19" s="5">
        <v>1</v>
      </c>
      <c r="I19" s="5">
        <v>0</v>
      </c>
      <c r="J19" s="14">
        <f t="shared" si="3"/>
        <v>0</v>
      </c>
    </row>
    <row r="20" spans="1:10" x14ac:dyDescent="0.35">
      <c r="A20" s="13"/>
      <c r="B20" s="24" t="s">
        <v>47</v>
      </c>
      <c r="C20" s="8">
        <v>18</v>
      </c>
      <c r="D20" s="57">
        <v>14</v>
      </c>
      <c r="E20" s="15">
        <f>D20/C20</f>
        <v>0.77777777777777779</v>
      </c>
      <c r="G20" s="50" t="s">
        <v>33</v>
      </c>
      <c r="H20" s="50"/>
      <c r="I20" s="50"/>
      <c r="J20" s="50"/>
    </row>
    <row r="21" spans="1:10" x14ac:dyDescent="0.35">
      <c r="A21" s="13"/>
      <c r="B21" s="24" t="s">
        <v>16</v>
      </c>
      <c r="C21" s="8">
        <v>14</v>
      </c>
      <c r="D21" s="8">
        <v>10</v>
      </c>
      <c r="E21" s="15">
        <f>D21/C21</f>
        <v>0.7142857142857143</v>
      </c>
      <c r="G21" s="45" t="s">
        <v>21</v>
      </c>
      <c r="H21" s="55">
        <v>95</v>
      </c>
      <c r="I21" s="55">
        <v>55</v>
      </c>
      <c r="J21" s="46">
        <f t="shared" si="3"/>
        <v>0.57894736842105265</v>
      </c>
    </row>
    <row r="22" spans="1:10" x14ac:dyDescent="0.35">
      <c r="A22" s="13"/>
      <c r="B22" s="24" t="s">
        <v>48</v>
      </c>
      <c r="C22" s="8">
        <v>4</v>
      </c>
      <c r="D22" s="8">
        <v>4</v>
      </c>
      <c r="E22" s="51">
        <f>D22/C22</f>
        <v>1</v>
      </c>
      <c r="G22" s="17" t="s">
        <v>22</v>
      </c>
      <c r="H22" s="56">
        <v>261</v>
      </c>
      <c r="I22" s="56">
        <v>180</v>
      </c>
      <c r="J22" s="14">
        <f t="shared" si="3"/>
        <v>0.68965517241379315</v>
      </c>
    </row>
    <row r="23" spans="1:10" x14ac:dyDescent="0.35">
      <c r="A23" s="22" t="s">
        <v>29</v>
      </c>
      <c r="B23" s="24"/>
      <c r="C23" s="8"/>
      <c r="D23" s="26"/>
      <c r="E23" s="15"/>
      <c r="G23" s="6"/>
      <c r="H23" s="6"/>
      <c r="I23" s="6"/>
      <c r="J23" s="7"/>
    </row>
    <row r="24" spans="1:10" x14ac:dyDescent="0.35">
      <c r="A24" s="13"/>
      <c r="B24" s="24" t="s">
        <v>47</v>
      </c>
      <c r="C24" s="8">
        <v>39</v>
      </c>
      <c r="D24" s="8">
        <v>25</v>
      </c>
      <c r="E24" s="15">
        <f>D24/C24</f>
        <v>0.64102564102564108</v>
      </c>
      <c r="G24" s="6"/>
      <c r="H24" s="6"/>
      <c r="I24" s="6"/>
      <c r="J24" s="6"/>
    </row>
    <row r="25" spans="1:10" x14ac:dyDescent="0.35">
      <c r="A25" s="13"/>
      <c r="B25" s="24" t="s">
        <v>30</v>
      </c>
      <c r="C25" s="8">
        <v>27</v>
      </c>
      <c r="D25" s="26">
        <v>17</v>
      </c>
      <c r="E25" s="15">
        <f>D25/C25</f>
        <v>0.62962962962962965</v>
      </c>
    </row>
    <row r="26" spans="1:10" x14ac:dyDescent="0.35">
      <c r="A26" s="13"/>
      <c r="B26" s="24" t="s">
        <v>48</v>
      </c>
      <c r="C26" s="8">
        <v>4</v>
      </c>
      <c r="D26" s="26">
        <v>2</v>
      </c>
      <c r="E26" s="15">
        <f>D26/C26</f>
        <v>0.5</v>
      </c>
    </row>
    <row r="27" spans="1:10" x14ac:dyDescent="0.35">
      <c r="A27" s="13"/>
      <c r="B27" s="24" t="s">
        <v>27</v>
      </c>
      <c r="C27" s="8">
        <v>1</v>
      </c>
      <c r="D27" s="26">
        <v>1</v>
      </c>
      <c r="E27" s="58">
        <f>D27/C27</f>
        <v>1</v>
      </c>
    </row>
    <row r="28" spans="1:10" x14ac:dyDescent="0.35">
      <c r="A28" s="13"/>
      <c r="B28" s="24" t="s">
        <v>31</v>
      </c>
      <c r="C28" s="8">
        <v>7</v>
      </c>
      <c r="D28" s="26">
        <v>5</v>
      </c>
      <c r="E28" s="15">
        <f>D28/C28</f>
        <v>0.7142857142857143</v>
      </c>
    </row>
    <row r="29" spans="1:10" x14ac:dyDescent="0.35">
      <c r="A29" s="22" t="s">
        <v>49</v>
      </c>
      <c r="B29" s="24"/>
      <c r="C29" s="8"/>
      <c r="D29" s="26"/>
      <c r="E29" s="15"/>
    </row>
    <row r="30" spans="1:10" x14ac:dyDescent="0.35">
      <c r="A30" s="13"/>
      <c r="B30" s="24" t="s">
        <v>47</v>
      </c>
      <c r="C30" s="8">
        <v>137</v>
      </c>
      <c r="D30" s="8">
        <v>88</v>
      </c>
      <c r="E30" s="15">
        <f>D30/C30</f>
        <v>0.64233576642335766</v>
      </c>
    </row>
    <row r="31" spans="1:10" x14ac:dyDescent="0.35">
      <c r="A31" s="13"/>
      <c r="B31" s="24" t="s">
        <v>36</v>
      </c>
      <c r="C31" s="8">
        <v>4</v>
      </c>
      <c r="D31" s="8">
        <v>3</v>
      </c>
      <c r="E31" s="15">
        <f>D31/C31</f>
        <v>0.75</v>
      </c>
    </row>
    <row r="32" spans="1:10" x14ac:dyDescent="0.35">
      <c r="A32" s="13"/>
      <c r="B32" s="24" t="s">
        <v>23</v>
      </c>
      <c r="C32" s="8">
        <v>64</v>
      </c>
      <c r="D32" s="8">
        <v>40</v>
      </c>
      <c r="E32" s="15">
        <f t="shared" ref="E32:E38" si="5">D32/C32</f>
        <v>0.625</v>
      </c>
    </row>
    <row r="33" spans="1:5" x14ac:dyDescent="0.35">
      <c r="A33" s="13"/>
      <c r="B33" s="24" t="s">
        <v>37</v>
      </c>
      <c r="C33" s="8">
        <v>6</v>
      </c>
      <c r="D33" s="8">
        <v>4</v>
      </c>
      <c r="E33" s="15">
        <f t="shared" si="5"/>
        <v>0.66666666666666663</v>
      </c>
    </row>
    <row r="34" spans="1:5" x14ac:dyDescent="0.35">
      <c r="A34" s="13"/>
      <c r="B34" s="24" t="s">
        <v>16</v>
      </c>
      <c r="C34" s="8">
        <v>0</v>
      </c>
      <c r="D34" s="8">
        <v>0</v>
      </c>
      <c r="E34" s="15" t="s">
        <v>54</v>
      </c>
    </row>
    <row r="35" spans="1:5" x14ac:dyDescent="0.35">
      <c r="A35" s="13"/>
      <c r="B35" s="24" t="s">
        <v>27</v>
      </c>
      <c r="C35" s="8">
        <v>3</v>
      </c>
      <c r="D35" s="26">
        <v>1</v>
      </c>
      <c r="E35" s="15">
        <f t="shared" si="5"/>
        <v>0.33333333333333331</v>
      </c>
    </row>
    <row r="36" spans="1:5" x14ac:dyDescent="0.35">
      <c r="A36" s="13"/>
      <c r="B36" s="24" t="s">
        <v>38</v>
      </c>
      <c r="C36" s="8">
        <v>28</v>
      </c>
      <c r="D36" s="26">
        <v>19</v>
      </c>
      <c r="E36" s="15">
        <f t="shared" si="5"/>
        <v>0.6785714285714286</v>
      </c>
    </row>
    <row r="37" spans="1:5" x14ac:dyDescent="0.35">
      <c r="A37" s="13"/>
      <c r="B37" s="24" t="s">
        <v>28</v>
      </c>
      <c r="C37" s="8">
        <v>22</v>
      </c>
      <c r="D37" s="26">
        <v>14</v>
      </c>
      <c r="E37" s="15">
        <f t="shared" si="5"/>
        <v>0.63636363636363635</v>
      </c>
    </row>
    <row r="38" spans="1:5" x14ac:dyDescent="0.35">
      <c r="A38" s="13"/>
      <c r="B38" s="24" t="s">
        <v>39</v>
      </c>
      <c r="C38" s="8">
        <v>7</v>
      </c>
      <c r="D38" s="26">
        <v>4</v>
      </c>
      <c r="E38" s="15">
        <f t="shared" si="5"/>
        <v>0.5714285714285714</v>
      </c>
    </row>
    <row r="39" spans="1:5" x14ac:dyDescent="0.35">
      <c r="A39" s="13"/>
      <c r="B39" s="24" t="s">
        <v>48</v>
      </c>
      <c r="C39" s="8">
        <v>3</v>
      </c>
      <c r="D39" s="26">
        <v>3</v>
      </c>
      <c r="E39" s="51">
        <f>D39/C39</f>
        <v>1</v>
      </c>
    </row>
    <row r="40" spans="1:5" x14ac:dyDescent="0.35">
      <c r="A40" s="22" t="s">
        <v>32</v>
      </c>
      <c r="B40" s="24"/>
      <c r="C40" s="8"/>
      <c r="D40" s="26"/>
      <c r="E40" s="15"/>
    </row>
    <row r="41" spans="1:5" x14ac:dyDescent="0.35">
      <c r="A41" s="13"/>
      <c r="B41" s="24" t="s">
        <v>47</v>
      </c>
      <c r="C41" s="8">
        <v>15</v>
      </c>
      <c r="D41" s="53">
        <v>11</v>
      </c>
      <c r="E41" s="15">
        <f t="shared" ref="E41:E51" si="6">D41/C41</f>
        <v>0.73333333333333328</v>
      </c>
    </row>
    <row r="42" spans="1:5" x14ac:dyDescent="0.35">
      <c r="A42" s="13"/>
      <c r="B42" s="24" t="s">
        <v>23</v>
      </c>
      <c r="C42" s="8">
        <v>9</v>
      </c>
      <c r="D42" s="26">
        <v>5</v>
      </c>
      <c r="E42" s="15">
        <f t="shared" si="6"/>
        <v>0.55555555555555558</v>
      </c>
    </row>
    <row r="43" spans="1:5" x14ac:dyDescent="0.35">
      <c r="A43" s="13"/>
      <c r="B43" s="24" t="s">
        <v>24</v>
      </c>
      <c r="C43" s="8">
        <v>3</v>
      </c>
      <c r="D43" s="26">
        <v>3</v>
      </c>
      <c r="E43" s="58">
        <f>D43/C43</f>
        <v>1</v>
      </c>
    </row>
    <row r="44" spans="1:5" x14ac:dyDescent="0.35">
      <c r="A44" s="13"/>
      <c r="B44" s="24" t="s">
        <v>26</v>
      </c>
      <c r="C44" s="8">
        <v>2</v>
      </c>
      <c r="D44" s="26">
        <v>2</v>
      </c>
      <c r="E44" s="58">
        <f>D44/C44</f>
        <v>1</v>
      </c>
    </row>
    <row r="45" spans="1:5" x14ac:dyDescent="0.35">
      <c r="A45" s="34"/>
      <c r="B45" s="25" t="s">
        <v>25</v>
      </c>
      <c r="C45" s="18">
        <v>0</v>
      </c>
      <c r="D45" s="35">
        <v>0</v>
      </c>
      <c r="E45" s="15" t="s">
        <v>54</v>
      </c>
    </row>
    <row r="46" spans="1:5" x14ac:dyDescent="0.35">
      <c r="A46" s="13"/>
      <c r="B46" s="25" t="s">
        <v>51</v>
      </c>
      <c r="C46" s="8">
        <v>0</v>
      </c>
      <c r="D46" s="26">
        <v>0</v>
      </c>
      <c r="E46" s="15" t="s">
        <v>54</v>
      </c>
    </row>
    <row r="47" spans="1:5" x14ac:dyDescent="0.35">
      <c r="A47" s="13"/>
      <c r="B47" s="25" t="s">
        <v>28</v>
      </c>
      <c r="C47" s="18">
        <v>1</v>
      </c>
      <c r="D47" s="18">
        <v>1</v>
      </c>
      <c r="E47" s="28">
        <f t="shared" si="6"/>
        <v>1</v>
      </c>
    </row>
    <row r="48" spans="1:5" x14ac:dyDescent="0.35">
      <c r="A48" s="54" t="s">
        <v>50</v>
      </c>
      <c r="B48" s="25"/>
      <c r="C48" s="18"/>
      <c r="D48" s="35"/>
      <c r="E48" s="52"/>
    </row>
    <row r="49" spans="1:5" x14ac:dyDescent="0.35">
      <c r="A49" s="34"/>
      <c r="B49" s="25" t="s">
        <v>47</v>
      </c>
      <c r="C49" s="18">
        <v>111</v>
      </c>
      <c r="D49" s="35">
        <v>73</v>
      </c>
      <c r="E49" s="52">
        <f t="shared" si="6"/>
        <v>0.65765765765765771</v>
      </c>
    </row>
    <row r="50" spans="1:5" x14ac:dyDescent="0.35">
      <c r="A50" s="34"/>
      <c r="B50" s="24" t="s">
        <v>36</v>
      </c>
      <c r="C50" s="18">
        <v>10</v>
      </c>
      <c r="D50" s="35">
        <v>6</v>
      </c>
      <c r="E50" s="52">
        <f t="shared" si="6"/>
        <v>0.6</v>
      </c>
    </row>
    <row r="51" spans="1:5" x14ac:dyDescent="0.35">
      <c r="A51" s="34"/>
      <c r="B51" s="24" t="s">
        <v>23</v>
      </c>
      <c r="C51" s="18">
        <v>62</v>
      </c>
      <c r="D51" s="35">
        <v>42</v>
      </c>
      <c r="E51" s="52">
        <f t="shared" si="6"/>
        <v>0.67741935483870963</v>
      </c>
    </row>
    <row r="52" spans="1:5" x14ac:dyDescent="0.35">
      <c r="A52" s="13"/>
      <c r="B52" s="24" t="s">
        <v>27</v>
      </c>
      <c r="C52" s="8">
        <v>10</v>
      </c>
      <c r="D52" s="26">
        <v>6</v>
      </c>
      <c r="E52" s="51">
        <f t="shared" ref="E52:E55" si="7">D52/C52</f>
        <v>0.6</v>
      </c>
    </row>
    <row r="53" spans="1:5" x14ac:dyDescent="0.35">
      <c r="A53" s="13"/>
      <c r="B53" s="24" t="s">
        <v>28</v>
      </c>
      <c r="C53" s="8">
        <v>5</v>
      </c>
      <c r="D53" s="26">
        <v>4</v>
      </c>
      <c r="E53" s="51">
        <f t="shared" si="7"/>
        <v>0.8</v>
      </c>
    </row>
    <row r="54" spans="1:5" x14ac:dyDescent="0.35">
      <c r="A54" s="13"/>
      <c r="B54" s="24" t="s">
        <v>39</v>
      </c>
      <c r="C54" s="8">
        <v>17</v>
      </c>
      <c r="D54" s="26">
        <v>10</v>
      </c>
      <c r="E54" s="51">
        <f t="shared" si="7"/>
        <v>0.58823529411764708</v>
      </c>
    </row>
    <row r="55" spans="1:5" x14ac:dyDescent="0.35">
      <c r="A55" s="13"/>
      <c r="B55" s="24" t="s">
        <v>48</v>
      </c>
      <c r="C55" s="8">
        <v>7</v>
      </c>
      <c r="D55" s="26">
        <v>5</v>
      </c>
      <c r="E55" s="51">
        <f t="shared" si="7"/>
        <v>0.7142857142857143</v>
      </c>
    </row>
    <row r="56" spans="1:5" x14ac:dyDescent="0.35">
      <c r="A56" s="2"/>
    </row>
    <row r="57" spans="1:5" x14ac:dyDescent="0.35">
      <c r="A57" s="2"/>
    </row>
    <row r="58" spans="1:5" x14ac:dyDescent="0.35">
      <c r="A58" s="2"/>
    </row>
    <row r="59" spans="1:5" x14ac:dyDescent="0.35">
      <c r="A59" s="2"/>
    </row>
    <row r="60" spans="1:5" x14ac:dyDescent="0.35">
      <c r="A60" s="2"/>
    </row>
    <row r="61" spans="1:5" x14ac:dyDescent="0.35">
      <c r="A61" s="2"/>
    </row>
    <row r="62" spans="1:5" x14ac:dyDescent="0.35">
      <c r="A62" s="2"/>
    </row>
    <row r="87" spans="1:1" x14ac:dyDescent="0.35">
      <c r="A87" s="2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2025-02-05T16:22:00Z</dcterms:modified>
</cp:coreProperties>
</file>