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9B446F3D-1BA9-4854-8975-5658EDDDA2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4" l="1"/>
  <c r="D54" i="4" l="1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I30" i="4"/>
  <c r="D30" i="4"/>
  <c r="E72" i="8"/>
  <c r="E73" i="8"/>
  <c r="E76" i="8"/>
  <c r="E75" i="8"/>
  <c r="E74" i="8"/>
  <c r="E62" i="8"/>
  <c r="E63" i="8"/>
  <c r="E64" i="8"/>
  <c r="E61" i="8"/>
  <c r="E66" i="8"/>
  <c r="E68" i="8"/>
  <c r="E67" i="8"/>
  <c r="E69" i="8"/>
  <c r="E65" i="8"/>
  <c r="E70" i="8"/>
  <c r="E71" i="8"/>
  <c r="E54" i="8"/>
  <c r="E55" i="8"/>
  <c r="E56" i="8"/>
  <c r="E57" i="8"/>
  <c r="E42" i="8"/>
  <c r="E43" i="8"/>
  <c r="E44" i="8"/>
  <c r="E45" i="8"/>
  <c r="E46" i="8"/>
  <c r="E47" i="8"/>
  <c r="E48" i="8"/>
  <c r="E49" i="8"/>
  <c r="E50" i="8"/>
  <c r="E51" i="8"/>
  <c r="E52" i="8"/>
  <c r="E39" i="8"/>
  <c r="E38" i="8"/>
  <c r="E34" i="8"/>
  <c r="E33" i="8"/>
  <c r="E32" i="8"/>
  <c r="E30" i="8"/>
  <c r="E29" i="8"/>
  <c r="E26" i="8"/>
  <c r="E27" i="8"/>
  <c r="E28" i="8"/>
  <c r="E23" i="8"/>
  <c r="E22" i="8"/>
  <c r="E20" i="8"/>
  <c r="E19" i="8"/>
  <c r="E18" i="8"/>
  <c r="E17" i="8"/>
  <c r="E16" i="8"/>
  <c r="E15" i="8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D82" i="4"/>
  <c r="D77" i="4"/>
  <c r="D86" i="4"/>
  <c r="E60" i="8" l="1"/>
  <c r="E36" i="8"/>
  <c r="E25" i="8"/>
  <c r="E14" i="8"/>
  <c r="I58" i="4" l="1"/>
  <c r="I4" i="4"/>
  <c r="D83" i="4"/>
  <c r="D85" i="4"/>
  <c r="D84" i="4"/>
  <c r="D81" i="4"/>
  <c r="D80" i="4"/>
  <c r="D79" i="4"/>
  <c r="D78" i="4"/>
  <c r="D76" i="4"/>
  <c r="D75" i="4"/>
  <c r="D74" i="4"/>
  <c r="D73" i="4"/>
  <c r="D72" i="4"/>
  <c r="D71" i="4"/>
  <c r="D70" i="4"/>
  <c r="D69" i="4"/>
  <c r="D68" i="4"/>
  <c r="D67" i="4"/>
  <c r="D66" i="4"/>
  <c r="D65" i="4"/>
  <c r="D63" i="4"/>
  <c r="D62" i="4"/>
  <c r="D31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53" i="8"/>
  <c r="E41" i="8"/>
  <c r="E37" i="8"/>
  <c r="E31" i="8"/>
  <c r="E21" i="8"/>
  <c r="E7" i="8"/>
  <c r="E6" i="8"/>
  <c r="E4" i="8"/>
</calcChain>
</file>

<file path=xl/sharedStrings.xml><?xml version="1.0" encoding="utf-8"?>
<sst xmlns="http://schemas.openxmlformats.org/spreadsheetml/2006/main" count="223" uniqueCount="148">
  <si>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</si>
  <si>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</si>
  <si>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</si>
  <si>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</si>
  <si>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</si>
  <si>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</si>
  <si>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</si>
  <si>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</si>
  <si>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</si>
  <si>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</si>
  <si>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</si>
  <si>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</si>
  <si>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</si>
  <si>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</si>
  <si>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</si>
  <si>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</si>
  <si>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</si>
  <si>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</si>
  <si>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</si>
  <si>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</si>
  <si>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</si>
  <si>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</si>
  <si>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</si>
  <si>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</si>
  <si>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</si>
  <si>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</si>
  <si>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</si>
  <si>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</si>
  <si>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</si>
  <si>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</si>
  <si>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</si>
  <si>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</si>
  <si>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</si>
  <si>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</si>
  <si>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</si>
  <si>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</si>
  <si>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</si>
  <si>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</si>
  <si>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</si>
  <si>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</si>
  <si>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</si>
  <si>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</si>
  <si>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</si>
  <si>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</si>
  <si>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</si>
  <si>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</si>
  <si>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</si>
  <si>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</si>
  <si>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</si>
  <si>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</si>
  <si>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</si>
  <si>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</si>
  <si>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</si>
  <si>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</si>
  <si>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</si>
  <si>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</si>
  <si>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</si>
  <si>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</si>
  <si>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</si>
  <si>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</si>
  <si>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</si>
  <si>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</si>
  <si>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</si>
  <si>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</si>
  <si>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</si>
  <si>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</si>
  <si>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</si>
  <si>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</si>
  <si>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</si>
  <si>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</si>
  <si>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</si>
  <si>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</si>
  <si>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</si>
  <si>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</si>
  <si>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</si>
  <si>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</si>
  <si>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</si>
  <si>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</si>
  <si>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</si>
  <si>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</si>
  <si>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</si>
  <si>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Nursing Faculty</t>
  </si>
  <si>
    <t>Clinical Nurse Specialist</t>
  </si>
  <si>
    <t>Nurse Anesthetist</t>
  </si>
  <si>
    <t>Nurse Mid-Wife</t>
  </si>
  <si>
    <t>Accredited School of Nursing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</si>
  <si>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</si>
  <si>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</si>
  <si>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</si>
  <si>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</si>
  <si>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</si>
  <si>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</si>
  <si>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</si>
  <si>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</si>
  <si>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</si>
  <si>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</si>
  <si>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</si>
  <si>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Urgent Care Center</t>
  </si>
  <si>
    <t>N/A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</si>
  <si>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</si>
  <si>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</si>
  <si>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</si>
  <si>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</si>
  <si>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</si>
  <si>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</si>
  <si>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</si>
  <si>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</si>
  <si>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</si>
  <si>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</si>
  <si>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</si>
  <si>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</si>
  <si>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</si>
  <si>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Ambulatory Surgical Center</t>
  </si>
  <si>
    <t>Small Rural Hospital</t>
  </si>
  <si>
    <t>Total Program Counts</t>
  </si>
  <si>
    <t>Discipline Total</t>
  </si>
  <si>
    <t>Primary Care or Mental Health</t>
  </si>
  <si>
    <t>By Site Type</t>
  </si>
  <si>
    <t>Total NCLRP Awarded</t>
  </si>
  <si>
    <t>Community Mental Health Center (CMHC)</t>
  </si>
  <si>
    <t>Outpatient Facility</t>
  </si>
  <si>
    <t>Other Race</t>
  </si>
  <si>
    <t>Two of More Races</t>
  </si>
  <si>
    <t>School-Based Clinic</t>
  </si>
  <si>
    <t>MS</t>
  </si>
  <si>
    <t>Acute Care</t>
  </si>
  <si>
    <t>Adult</t>
  </si>
  <si>
    <t>Adult-Gerontology Acute Care</t>
  </si>
  <si>
    <t>Adult-Gerontology Primary Care</t>
  </si>
  <si>
    <t>Family</t>
  </si>
  <si>
    <t>Family Psychiatric - Mental Health</t>
  </si>
  <si>
    <t>Other</t>
  </si>
  <si>
    <t>Pediatric Psych - Behavioral - Mental Health</t>
  </si>
  <si>
    <t>Gerontological Pediatric</t>
  </si>
  <si>
    <t>School</t>
  </si>
  <si>
    <t>Women's Health Care/OB-GYN</t>
  </si>
  <si>
    <t>Adult Psychiatric - Mental Health</t>
  </si>
  <si>
    <t xml:space="preserve">Community Health Primary Care Nurse Practitioner </t>
  </si>
  <si>
    <t>Diabetes Management - Advanced Emergency</t>
  </si>
  <si>
    <t>Rural Psychiatric Mental Health</t>
  </si>
  <si>
    <t>FY2024 NCLRP Applicant Information</t>
  </si>
  <si>
    <t>FY2024 NCLRP Applicant Demographic Information</t>
  </si>
  <si>
    <t>FY2024 NCLRP Applicant Site Attribute Information</t>
  </si>
  <si>
    <t>FY2024 NCLRP Applicant Site Location Information</t>
  </si>
  <si>
    <t>MP</t>
  </si>
  <si>
    <t>By Site MCTA Score</t>
  </si>
  <si>
    <t>No MCTA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</si>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</sst>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vertical="top"/>
    </xf>
    <xf numFmtId="0" fontId="8" fillId="5" borderId="1" xfId="0" applyFont="1" applyFill="1" applyBorder="1"/>
    <xf numFmtId="0" fontId="8" fillId="0" borderId="1" xfId="0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/>
    <xf numFmtId="0" fontId="8" fillId="0" borderId="9" xfId="0" applyFont="1" applyBorder="1"/>
    <xf numFmtId="0" fontId="8" fillId="6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6" borderId="1" xfId="0" applyFont="1" applyFill="1" applyBorder="1" applyAlignment="1">
      <alignment vertical="top"/>
    </xf>
    <xf numFmtId="0" fontId="8" fillId="6" borderId="2" xfId="0" applyFont="1" applyFill="1" applyBorder="1"/>
    <xf numFmtId="164" fontId="8" fillId="6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0" fontId="8" fillId="0" borderId="0" xfId="0" applyFont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164" fontId="12" fillId="0" borderId="10" xfId="4" applyNumberFormat="1" applyFont="1" applyBorder="1"/>
    <xf numFmtId="0" fontId="13" fillId="0" borderId="1" xfId="0" applyFont="1" applyBorder="1"/>
    <xf numFmtId="0" fontId="13" fillId="5" borderId="1" xfId="0" applyFont="1" applyFill="1" applyBorder="1"/>
    <xf numFmtId="0" fontId="13" fillId="0" borderId="2" xfId="0" applyFont="1" applyBorder="1"/>
    <xf numFmtId="0" fontId="13" fillId="0" borderId="8" xfId="0" applyFont="1" applyFill="1" applyBorder="1" applyAlignment="1">
      <alignment vertical="top"/>
    </xf>
    <xf numFmtId="0" fontId="14" fillId="0" borderId="1" xfId="0" applyFont="1" applyBorder="1"/>
    <xf numFmtId="164" fontId="14" fillId="0" borderId="2" xfId="4" applyNumberFormat="1" applyFont="1" applyBorder="1"/>
    <xf numFmtId="0" fontId="8" fillId="0" borderId="4" xfId="0" applyFont="1" applyBorder="1"/>
    <xf numFmtId="0" fontId="14" fillId="0" borderId="4" xfId="0" applyFont="1" applyFill="1" applyBorder="1" applyAlignment="1">
      <alignment vertical="top"/>
    </xf>
    <xf numFmtId="0" fontId="14" fillId="5" borderId="1" xfId="0" applyFont="1" applyFill="1" applyBorder="1"/>
    <xf numFmtId="0" fontId="14" fillId="0" borderId="1" xfId="0" applyFont="1" applyFill="1" applyBorder="1"/>
    <xf numFmtId="0" fontId="0" fillId="0" borderId="0" xfId="0" applyFill="1"/>
    <xf numFmtId="0" fontId="4" fillId="0" borderId="5" xfId="5" applyFill="1" applyAlignment="1">
      <alignment horizontal="right" vertical="top"/>
    </xf>
    <xf numFmtId="164" fontId="8" fillId="2" borderId="12" xfId="4" applyNumberFormat="1" applyFont="1" applyFill="1" applyBorder="1" applyAlignment="1">
      <alignment horizontal="right"/>
    </xf>
    <xf numFmtId="164" fontId="8" fillId="2" borderId="2" xfId="4" applyNumberFormat="1" applyFont="1" applyFill="1" applyBorder="1" applyAlignment="1">
      <alignment horizontal="right" vertical="top"/>
    </xf>
    <xf numFmtId="164" fontId="8" fillId="0" borderId="2" xfId="4" applyNumberFormat="1" applyFont="1" applyBorder="1" applyAlignment="1">
      <alignment horizontal="right"/>
    </xf>
    <xf numFmtId="164" fontId="14" fillId="0" borderId="2" xfId="4" applyNumberFormat="1" applyFont="1" applyBorder="1" applyAlignment="1">
      <alignment horizontal="right"/>
    </xf>
    <xf numFmtId="164" fontId="8" fillId="5" borderId="2" xfId="4" applyNumberFormat="1" applyFont="1" applyFill="1" applyBorder="1" applyAlignment="1">
      <alignment horizontal="right"/>
    </xf>
    <xf numFmtId="164" fontId="14" fillId="0" borderId="2" xfId="4" applyNumberFormat="1" applyFont="1" applyFill="1" applyBorder="1" applyAlignment="1">
      <alignment horizontal="right"/>
    </xf>
    <xf numFmtId="164" fontId="14" fillId="5" borderId="2" xfId="4" applyNumberFormat="1" applyFont="1" applyFill="1" applyBorder="1" applyAlignment="1">
      <alignment horizontal="right"/>
    </xf>
    <xf numFmtId="164" fontId="8" fillId="0" borderId="2" xfId="4" applyNumberFormat="1" applyFont="1" applyFill="1" applyBorder="1" applyAlignment="1">
      <alignment horizontal="right"/>
    </xf>
    <xf numFmtId="164" fontId="8" fillId="0" borderId="10" xfId="4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3" borderId="6" xfId="6" applyFont="1" applyFill="1" applyAlignment="1">
      <alignment horizontal="center" wrapText="1"/>
    </xf>
    <xf numFmtId="0" fontId="14" fillId="0" borderId="4" xfId="0" applyFont="1" applyBorder="1" applyAlignment="1">
      <alignment horizontal="left"/>
    </xf>
    <xf numFmtId="0" fontId="15" fillId="0" borderId="1" xfId="0" applyFont="1" applyBorder="1"/>
    <xf numFmtId="164" fontId="15" fillId="0" borderId="2" xfId="4" applyNumberFormat="1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76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NCLRP Submitted-Eligible" dataDxfId="28"/>
    <tableColumn id="3" xr3:uid="{00000000-0010-0000-0000-000003000000}" name="Total NCLRP  Awarded" dataDxfId="27"/>
    <tableColumn id="4" xr3:uid="{00000000-0010-0000-0000-000004000000}" name="NC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NCLRP Submitted-Eligible" dataDxfId="19"/>
    <tableColumn id="3" xr3:uid="{00000000-0010-0000-0100-000003000000}" name="Total NCLRP  Awarded" dataDxfId="18"/>
    <tableColumn id="4" xr3:uid="{00000000-0010-0000-0100-000004000000}" name="NC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86" totalsRowShown="0" headerRowDxfId="16" dataDxfId="15" tableBorderDxfId="14" totalsRowBorderDxfId="13" headerRowCellStyle="Heading 2">
  <autoFilter ref="A2:D8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" dataDxfId="11"/>
    <tableColumn id="3" xr3:uid="{00000000-0010-0000-0200-000003000000}" name="Total NCLRP  Awarded" dataDxfId="10"/>
    <tableColumn id="4" xr3:uid="{00000000-0010-0000-0200-000004000000}" name="NC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" dataDxfId="2"/>
    <tableColumn id="3" xr3:uid="{00000000-0010-0000-0300-000003000000}" name="Total NCLRP Awarded" dataDxfId="1"/>
    <tableColumn id="4" xr3:uid="{00000000-0010-0000-0300-000004000000}" name="NC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zoomScale="70" zoomScaleNormal="70" workbookViewId="0">
      <selection activeCell="G25" sqref="G25"/>
    </sheetView>
  </sheetViews>
  <sheetFormatPr defaultColWidth="8.7265625" defaultRowHeight="14.5" x14ac:dyDescent="0.35"/>
  <cols>
    <col min="1" max="1" width="43.81640625" style="1" bestFit="1" customWidth="1"/>
    <col min="2" max="2" width="40.54296875" style="1" bestFit="1" customWidth="1"/>
    <col min="3" max="3" width="19.1796875" style="4" bestFit="1" customWidth="1"/>
    <col min="4" max="4" width="13.08984375" style="4" bestFit="1" customWidth="1"/>
    <col min="5" max="5" width="35.1796875" style="82" bestFit="1" customWidth="1"/>
    <col min="6" max="6" width="7.1796875" style="4" customWidth="1"/>
    <col min="7" max="7" width="60.08984375" style="4" bestFit="1" customWidth="1"/>
    <col min="8" max="8" width="32" style="4" bestFit="1" customWidth="1"/>
    <col min="9" max="9" width="23.36328125" style="4" bestFit="1" customWidth="1"/>
    <col min="10" max="10" width="35.1796875" style="4" bestFit="1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140</v>
      </c>
      <c r="B1" s="11"/>
      <c r="C1" s="11"/>
      <c r="D1" s="11"/>
      <c r="E1" s="72"/>
      <c r="G1" s="15" t="s">
        <v>141</v>
      </c>
      <c r="H1" s="15"/>
      <c r="I1" s="15"/>
      <c r="J1" s="15"/>
    </row>
    <row r="2" spans="1:10" ht="35" thickTop="1" thickBot="1" x14ac:dyDescent="0.45">
      <c r="A2" s="16" t="s">
        <v>103</v>
      </c>
      <c r="B2" s="16" t="s">
        <v>106</v>
      </c>
      <c r="C2" s="9" t="s">
        <v>100</v>
      </c>
      <c r="D2" s="9" t="s">
        <v>101</v>
      </c>
      <c r="E2" s="83" t="s">
        <v>102</v>
      </c>
      <c r="F2" s="6"/>
      <c r="G2" s="17" t="s">
        <v>103</v>
      </c>
      <c r="H2" s="18" t="s">
        <v>100</v>
      </c>
      <c r="I2" s="18" t="s">
        <v>101</v>
      </c>
      <c r="J2" s="18" t="s">
        <v>102</v>
      </c>
    </row>
    <row r="3" spans="1:10" ht="16" thickTop="1" x14ac:dyDescent="0.35">
      <c r="A3" s="23" t="s">
        <v>114</v>
      </c>
      <c r="B3" s="23"/>
      <c r="C3" s="24"/>
      <c r="D3" s="24"/>
      <c r="E3" s="73"/>
      <c r="G3" s="37" t="s">
        <v>1</v>
      </c>
      <c r="H3" s="37"/>
      <c r="I3" s="37"/>
      <c r="J3" s="37"/>
    </row>
    <row r="4" spans="1:10" ht="15.5" x14ac:dyDescent="0.35">
      <c r="A4" s="25" t="s">
        <v>13</v>
      </c>
      <c r="B4" s="25"/>
      <c r="C4" s="26">
        <v>5873</v>
      </c>
      <c r="D4" s="61">
        <v>377</v>
      </c>
      <c r="E4" s="53">
        <f>D4/C4</f>
        <v>6.4192065383960495E-2</v>
      </c>
      <c r="F4" s="5"/>
      <c r="G4" s="38" t="s">
        <v>2</v>
      </c>
      <c r="H4" s="26">
        <v>3641</v>
      </c>
      <c r="I4" s="63">
        <v>224</v>
      </c>
      <c r="J4" s="27">
        <f>I4/H4</f>
        <v>6.1521560010985993E-2</v>
      </c>
    </row>
    <row r="5" spans="1:10" ht="15.5" x14ac:dyDescent="0.35">
      <c r="A5" s="28" t="s">
        <v>10</v>
      </c>
      <c r="B5" s="28"/>
      <c r="C5" s="29"/>
      <c r="D5" s="29"/>
      <c r="E5" s="74"/>
      <c r="F5" s="5"/>
      <c r="G5" s="40" t="s">
        <v>3</v>
      </c>
      <c r="H5" s="36">
        <v>1162</v>
      </c>
      <c r="I5" s="41">
        <v>78</v>
      </c>
      <c r="J5" s="42">
        <f t="shared" ref="J5:J6" si="0">I5/H5</f>
        <v>6.7125645438898457E-2</v>
      </c>
    </row>
    <row r="6" spans="1:10" ht="15.5" x14ac:dyDescent="0.35">
      <c r="A6" s="25" t="s">
        <v>80</v>
      </c>
      <c r="B6" s="25"/>
      <c r="C6" s="26">
        <v>325</v>
      </c>
      <c r="D6" s="26">
        <v>37</v>
      </c>
      <c r="E6" s="75">
        <f t="shared" ref="E6:E7" si="1">D6/C6</f>
        <v>0.11384615384615385</v>
      </c>
      <c r="G6" s="38" t="s">
        <v>4</v>
      </c>
      <c r="H6" s="26">
        <v>286</v>
      </c>
      <c r="I6" s="39">
        <v>18</v>
      </c>
      <c r="J6" s="27">
        <f t="shared" si="0"/>
        <v>6.2937062937062943E-2</v>
      </c>
    </row>
    <row r="7" spans="1:10" ht="15.5" x14ac:dyDescent="0.35">
      <c r="A7" s="25" t="s">
        <v>116</v>
      </c>
      <c r="B7" s="25"/>
      <c r="C7" s="26">
        <v>5548</v>
      </c>
      <c r="D7" s="61">
        <v>340</v>
      </c>
      <c r="E7" s="75">
        <f t="shared" si="1"/>
        <v>6.1283345349675555E-2</v>
      </c>
      <c r="G7" s="38" t="s">
        <v>5</v>
      </c>
      <c r="H7" s="26">
        <v>52</v>
      </c>
      <c r="I7" s="39">
        <v>4</v>
      </c>
      <c r="J7" s="27">
        <f>I7/H7</f>
        <v>7.6923076923076927E-2</v>
      </c>
    </row>
    <row r="8" spans="1:10" ht="15.5" x14ac:dyDescent="0.35">
      <c r="A8" s="28" t="s">
        <v>107</v>
      </c>
      <c r="B8" s="28"/>
      <c r="C8" s="29"/>
      <c r="D8" s="29"/>
      <c r="E8" s="74"/>
      <c r="G8" s="43" t="s">
        <v>6</v>
      </c>
      <c r="H8" s="32">
        <v>19</v>
      </c>
      <c r="I8" s="44">
        <v>0</v>
      </c>
      <c r="J8" s="45">
        <f>I8/H8</f>
        <v>0</v>
      </c>
    </row>
    <row r="9" spans="1:10" ht="15.5" x14ac:dyDescent="0.35">
      <c r="A9" s="30" t="s">
        <v>0</v>
      </c>
      <c r="B9" s="30" t="s">
        <v>108</v>
      </c>
      <c r="C9" s="26"/>
      <c r="D9" s="26"/>
      <c r="E9" s="75"/>
      <c r="G9" s="43" t="s">
        <v>121</v>
      </c>
      <c r="H9" s="32">
        <v>264</v>
      </c>
      <c r="I9" s="44">
        <v>20</v>
      </c>
      <c r="J9" s="45">
        <f>I9/H9</f>
        <v>7.575757575757576E-2</v>
      </c>
    </row>
    <row r="10" spans="1:10" ht="15.5" x14ac:dyDescent="0.35">
      <c r="A10" s="25" t="s">
        <v>81</v>
      </c>
      <c r="B10" s="25"/>
      <c r="C10" s="26"/>
      <c r="D10" s="26"/>
      <c r="E10" s="75"/>
      <c r="G10" s="43" t="s">
        <v>122</v>
      </c>
      <c r="H10" s="32">
        <v>174</v>
      </c>
      <c r="I10" s="44">
        <v>11</v>
      </c>
      <c r="J10" s="45">
        <f>I10/H10</f>
        <v>6.3218390804597707E-2</v>
      </c>
    </row>
    <row r="11" spans="1:10" ht="15.5" x14ac:dyDescent="0.35">
      <c r="A11" s="25"/>
      <c r="B11" s="25" t="s">
        <v>115</v>
      </c>
      <c r="C11" s="26">
        <v>0</v>
      </c>
      <c r="D11" s="26">
        <v>0</v>
      </c>
      <c r="E11" s="75" t="s">
        <v>98</v>
      </c>
      <c r="G11" s="43" t="s">
        <v>111</v>
      </c>
      <c r="H11" s="32">
        <v>275</v>
      </c>
      <c r="I11" s="44">
        <v>22</v>
      </c>
      <c r="J11" s="45">
        <f>I11/H11</f>
        <v>0.08</v>
      </c>
    </row>
    <row r="12" spans="1:10" ht="15.5" x14ac:dyDescent="0.35">
      <c r="A12" s="25"/>
      <c r="B12" s="25" t="s">
        <v>109</v>
      </c>
      <c r="C12" s="26">
        <v>0</v>
      </c>
      <c r="D12" s="26">
        <v>0</v>
      </c>
      <c r="E12" s="75" t="s">
        <v>98</v>
      </c>
      <c r="G12" s="37" t="s">
        <v>7</v>
      </c>
      <c r="H12" s="37"/>
      <c r="I12" s="37"/>
      <c r="J12" s="37"/>
    </row>
    <row r="13" spans="1:10" ht="15.5" x14ac:dyDescent="0.35">
      <c r="A13" s="25" t="s">
        <v>82</v>
      </c>
      <c r="B13" s="25"/>
      <c r="C13" s="26"/>
      <c r="D13" s="26"/>
      <c r="E13" s="75"/>
      <c r="G13" s="38" t="s">
        <v>8</v>
      </c>
      <c r="H13" s="26">
        <v>4749</v>
      </c>
      <c r="I13" s="63">
        <v>313</v>
      </c>
      <c r="J13" s="27">
        <f>I13/H13</f>
        <v>6.5908612339439884E-2</v>
      </c>
    </row>
    <row r="14" spans="1:10" ht="15.5" x14ac:dyDescent="0.35">
      <c r="A14" s="25"/>
      <c r="B14" s="25" t="s">
        <v>115</v>
      </c>
      <c r="C14" s="26">
        <v>24</v>
      </c>
      <c r="D14" s="26">
        <v>2</v>
      </c>
      <c r="E14" s="75">
        <f t="shared" ref="E14:E23" si="2">D14/C14</f>
        <v>8.3333333333333329E-2</v>
      </c>
      <c r="G14" s="38" t="s">
        <v>9</v>
      </c>
      <c r="H14" s="26">
        <v>821</v>
      </c>
      <c r="I14" s="39">
        <v>44</v>
      </c>
      <c r="J14" s="27">
        <f t="shared" ref="J14:J15" si="3">I14/H14</f>
        <v>5.3593179049939099E-2</v>
      </c>
    </row>
    <row r="15" spans="1:10" ht="15.5" x14ac:dyDescent="0.35">
      <c r="A15" s="68"/>
      <c r="B15" s="25" t="s">
        <v>125</v>
      </c>
      <c r="C15" s="65">
        <v>6</v>
      </c>
      <c r="D15" s="65">
        <v>0</v>
      </c>
      <c r="E15" s="76">
        <f t="shared" si="2"/>
        <v>0</v>
      </c>
      <c r="G15" s="43" t="s">
        <v>111</v>
      </c>
      <c r="H15" s="26">
        <v>303</v>
      </c>
      <c r="I15" s="39">
        <v>20</v>
      </c>
      <c r="J15" s="27">
        <f t="shared" si="3"/>
        <v>6.6006600660066E-2</v>
      </c>
    </row>
    <row r="16" spans="1:10" ht="15.5" x14ac:dyDescent="0.35">
      <c r="A16" s="68"/>
      <c r="B16" s="25" t="s">
        <v>126</v>
      </c>
      <c r="C16" s="65">
        <v>4</v>
      </c>
      <c r="D16" s="65">
        <v>0</v>
      </c>
      <c r="E16" s="76">
        <f t="shared" si="2"/>
        <v>0</v>
      </c>
      <c r="G16" s="37" t="s">
        <v>147</v>
      </c>
      <c r="H16" s="37"/>
      <c r="I16" s="37"/>
      <c r="J16" s="37"/>
    </row>
    <row r="17" spans="1:10" ht="15.5" x14ac:dyDescent="0.35">
      <c r="A17" s="68"/>
      <c r="B17" s="25" t="s">
        <v>127</v>
      </c>
      <c r="C17" s="65">
        <v>6</v>
      </c>
      <c r="D17" s="65">
        <v>2</v>
      </c>
      <c r="E17" s="76">
        <f t="shared" si="2"/>
        <v>0.33333333333333331</v>
      </c>
      <c r="G17" s="38" t="s">
        <v>11</v>
      </c>
      <c r="H17" s="26">
        <v>5083</v>
      </c>
      <c r="I17" s="63">
        <v>338</v>
      </c>
      <c r="J17" s="27">
        <f>I17/H17</f>
        <v>6.6496163682864456E-2</v>
      </c>
    </row>
    <row r="18" spans="1:10" ht="15.5" x14ac:dyDescent="0.35">
      <c r="A18" s="68"/>
      <c r="B18" s="25" t="s">
        <v>128</v>
      </c>
      <c r="C18" s="65">
        <v>2</v>
      </c>
      <c r="D18" s="65">
        <v>0</v>
      </c>
      <c r="E18" s="76">
        <f t="shared" si="2"/>
        <v>0</v>
      </c>
      <c r="G18" s="38" t="s">
        <v>12</v>
      </c>
      <c r="H18" s="26">
        <v>705</v>
      </c>
      <c r="I18" s="39">
        <v>33</v>
      </c>
      <c r="J18" s="27">
        <f t="shared" ref="J18:J19" si="4">I18/H18</f>
        <v>4.6808510638297871E-2</v>
      </c>
    </row>
    <row r="19" spans="1:10" ht="15.5" x14ac:dyDescent="0.35">
      <c r="A19" s="68"/>
      <c r="B19" s="25" t="s">
        <v>129</v>
      </c>
      <c r="C19" s="65">
        <v>1</v>
      </c>
      <c r="D19" s="65">
        <v>0</v>
      </c>
      <c r="E19" s="76">
        <f t="shared" si="2"/>
        <v>0</v>
      </c>
      <c r="G19" s="43" t="s">
        <v>111</v>
      </c>
      <c r="H19" s="26">
        <v>85</v>
      </c>
      <c r="I19" s="39">
        <v>6</v>
      </c>
      <c r="J19" s="27">
        <f t="shared" si="4"/>
        <v>7.0588235294117646E-2</v>
      </c>
    </row>
    <row r="20" spans="1:10" ht="15.5" x14ac:dyDescent="0.35">
      <c r="A20" s="68"/>
      <c r="B20" s="25" t="s">
        <v>130</v>
      </c>
      <c r="C20" s="65">
        <v>1</v>
      </c>
      <c r="D20" s="65">
        <v>0</v>
      </c>
      <c r="E20" s="76">
        <f t="shared" si="2"/>
        <v>0</v>
      </c>
      <c r="G20" s="37" t="s">
        <v>79</v>
      </c>
      <c r="H20" s="37"/>
      <c r="I20" s="37"/>
      <c r="J20" s="37"/>
    </row>
    <row r="21" spans="1:10" ht="15.5" x14ac:dyDescent="0.35">
      <c r="A21" s="25"/>
      <c r="B21" s="25" t="s">
        <v>109</v>
      </c>
      <c r="C21" s="26">
        <v>1</v>
      </c>
      <c r="D21" s="26">
        <v>0</v>
      </c>
      <c r="E21" s="75">
        <f t="shared" si="2"/>
        <v>0</v>
      </c>
      <c r="G21" s="25" t="s">
        <v>14</v>
      </c>
      <c r="H21" s="46" t="s">
        <v>98</v>
      </c>
      <c r="I21" s="47" t="s">
        <v>98</v>
      </c>
      <c r="J21" s="47" t="s">
        <v>98</v>
      </c>
    </row>
    <row r="22" spans="1:10" ht="15.5" x14ac:dyDescent="0.35">
      <c r="A22" s="68"/>
      <c r="B22" s="25" t="s">
        <v>131</v>
      </c>
      <c r="C22" s="65">
        <v>2</v>
      </c>
      <c r="D22" s="65">
        <v>0</v>
      </c>
      <c r="E22" s="76">
        <f t="shared" si="2"/>
        <v>0</v>
      </c>
      <c r="G22" s="33" t="s">
        <v>15</v>
      </c>
      <c r="H22" s="48" t="s">
        <v>98</v>
      </c>
      <c r="I22" s="49" t="s">
        <v>98</v>
      </c>
      <c r="J22" s="49" t="s">
        <v>98</v>
      </c>
    </row>
    <row r="23" spans="1:10" ht="15.5" x14ac:dyDescent="0.35">
      <c r="A23" s="68"/>
      <c r="B23" s="25" t="s">
        <v>132</v>
      </c>
      <c r="C23" s="65">
        <v>1</v>
      </c>
      <c r="D23" s="65">
        <v>0</v>
      </c>
      <c r="E23" s="76">
        <f t="shared" si="2"/>
        <v>0</v>
      </c>
      <c r="J23" s="8"/>
    </row>
    <row r="24" spans="1:10" ht="15.5" x14ac:dyDescent="0.35">
      <c r="A24" s="25" t="s">
        <v>83</v>
      </c>
      <c r="B24" s="25"/>
      <c r="C24" s="26"/>
      <c r="D24" s="26"/>
      <c r="E24" s="75"/>
    </row>
    <row r="25" spans="1:10" ht="15.5" x14ac:dyDescent="0.35">
      <c r="A25" s="25"/>
      <c r="B25" s="25" t="s">
        <v>115</v>
      </c>
      <c r="C25" s="26">
        <v>276</v>
      </c>
      <c r="D25" s="26">
        <v>9</v>
      </c>
      <c r="E25" s="75">
        <f t="shared" ref="E25:E34" si="5">D25/C25</f>
        <v>3.2608695652173912E-2</v>
      </c>
    </row>
    <row r="26" spans="1:10" ht="15.5" x14ac:dyDescent="0.35">
      <c r="A26" s="68"/>
      <c r="B26" s="25" t="s">
        <v>125</v>
      </c>
      <c r="C26" s="65">
        <v>30</v>
      </c>
      <c r="D26" s="65">
        <v>2</v>
      </c>
      <c r="E26" s="76">
        <f t="shared" si="5"/>
        <v>6.6666666666666666E-2</v>
      </c>
    </row>
    <row r="27" spans="1:10" ht="15.5" x14ac:dyDescent="0.35">
      <c r="A27" s="68"/>
      <c r="B27" s="25" t="s">
        <v>126</v>
      </c>
      <c r="C27" s="65">
        <v>54</v>
      </c>
      <c r="D27" s="65">
        <v>2</v>
      </c>
      <c r="E27" s="76">
        <f t="shared" si="5"/>
        <v>3.7037037037037035E-2</v>
      </c>
    </row>
    <row r="28" spans="1:10" ht="15.5" x14ac:dyDescent="0.35">
      <c r="A28" s="68"/>
      <c r="B28" s="25" t="s">
        <v>127</v>
      </c>
      <c r="C28" s="65">
        <v>2</v>
      </c>
      <c r="D28" s="65">
        <v>0</v>
      </c>
      <c r="E28" s="76">
        <f t="shared" si="5"/>
        <v>0</v>
      </c>
    </row>
    <row r="29" spans="1:10" ht="15.5" x14ac:dyDescent="0.35">
      <c r="A29" s="68"/>
      <c r="B29" s="25" t="s">
        <v>129</v>
      </c>
      <c r="C29" s="65">
        <v>4</v>
      </c>
      <c r="D29" s="65">
        <v>0</v>
      </c>
      <c r="E29" s="76">
        <f t="shared" si="5"/>
        <v>0</v>
      </c>
    </row>
    <row r="30" spans="1:10" ht="15.5" x14ac:dyDescent="0.35">
      <c r="A30" s="68"/>
      <c r="B30" s="25" t="s">
        <v>133</v>
      </c>
      <c r="C30" s="65">
        <v>1</v>
      </c>
      <c r="D30" s="65">
        <v>0</v>
      </c>
      <c r="E30" s="76">
        <f t="shared" si="5"/>
        <v>0</v>
      </c>
    </row>
    <row r="31" spans="1:10" ht="15.5" x14ac:dyDescent="0.35">
      <c r="A31" s="25"/>
      <c r="B31" s="25" t="s">
        <v>109</v>
      </c>
      <c r="C31" s="26">
        <v>127</v>
      </c>
      <c r="D31" s="26">
        <v>2</v>
      </c>
      <c r="E31" s="75">
        <f t="shared" si="5"/>
        <v>1.5748031496062992E-2</v>
      </c>
    </row>
    <row r="32" spans="1:10" ht="15.5" x14ac:dyDescent="0.35">
      <c r="A32" s="68"/>
      <c r="B32" s="25" t="s">
        <v>131</v>
      </c>
      <c r="C32" s="65">
        <v>56</v>
      </c>
      <c r="D32" s="65">
        <v>3</v>
      </c>
      <c r="E32" s="76">
        <f t="shared" si="5"/>
        <v>5.3571428571428568E-2</v>
      </c>
    </row>
    <row r="33" spans="1:7" ht="15.5" x14ac:dyDescent="0.35">
      <c r="A33" s="68"/>
      <c r="B33" s="25" t="s">
        <v>134</v>
      </c>
      <c r="C33" s="65">
        <v>1</v>
      </c>
      <c r="D33" s="65">
        <v>0</v>
      </c>
      <c r="E33" s="76">
        <f t="shared" si="5"/>
        <v>0</v>
      </c>
    </row>
    <row r="34" spans="1:7" ht="15.5" x14ac:dyDescent="0.35">
      <c r="A34" s="68"/>
      <c r="B34" s="25" t="s">
        <v>135</v>
      </c>
      <c r="C34" s="65">
        <v>1</v>
      </c>
      <c r="D34" s="65">
        <v>0</v>
      </c>
      <c r="E34" s="76">
        <f t="shared" si="5"/>
        <v>0</v>
      </c>
    </row>
    <row r="35" spans="1:7" ht="15.5" x14ac:dyDescent="0.35">
      <c r="A35" s="25" t="s">
        <v>84</v>
      </c>
      <c r="B35" s="25"/>
      <c r="C35" s="26"/>
      <c r="D35" s="26"/>
      <c r="E35" s="75"/>
    </row>
    <row r="36" spans="1:7" ht="15.5" x14ac:dyDescent="0.35">
      <c r="A36" s="25"/>
      <c r="B36" s="25" t="s">
        <v>115</v>
      </c>
      <c r="C36" s="26">
        <v>81</v>
      </c>
      <c r="D36" s="26">
        <v>37</v>
      </c>
      <c r="E36" s="75">
        <f>D36/C36</f>
        <v>0.4567901234567901</v>
      </c>
    </row>
    <row r="37" spans="1:7" ht="15.5" x14ac:dyDescent="0.35">
      <c r="A37" s="25"/>
      <c r="B37" s="25" t="s">
        <v>109</v>
      </c>
      <c r="C37" s="26">
        <v>8</v>
      </c>
      <c r="D37" s="26">
        <v>5</v>
      </c>
      <c r="E37" s="75">
        <f>D37/C37</f>
        <v>0.625</v>
      </c>
    </row>
    <row r="38" spans="1:7" ht="15.5" x14ac:dyDescent="0.35">
      <c r="A38" s="68"/>
      <c r="B38" s="25" t="s">
        <v>131</v>
      </c>
      <c r="C38" s="65">
        <v>4</v>
      </c>
      <c r="D38" s="65">
        <v>2</v>
      </c>
      <c r="E38" s="76">
        <f>D38/C38</f>
        <v>0.5</v>
      </c>
    </row>
    <row r="39" spans="1:7" ht="15.5" x14ac:dyDescent="0.35">
      <c r="A39" s="68"/>
      <c r="B39" s="25" t="s">
        <v>135</v>
      </c>
      <c r="C39" s="65">
        <v>69</v>
      </c>
      <c r="D39" s="65">
        <v>30</v>
      </c>
      <c r="E39" s="76">
        <f>D39/C39</f>
        <v>0.43478260869565216</v>
      </c>
    </row>
    <row r="40" spans="1:7" ht="15.5" x14ac:dyDescent="0.35">
      <c r="A40" s="25" t="s">
        <v>74</v>
      </c>
      <c r="B40" s="25"/>
      <c r="C40" s="26"/>
      <c r="D40" s="26"/>
      <c r="E40" s="75"/>
    </row>
    <row r="41" spans="1:7" ht="15.5" x14ac:dyDescent="0.35">
      <c r="A41" s="25"/>
      <c r="B41" s="25" t="s">
        <v>115</v>
      </c>
      <c r="C41" s="31">
        <v>2289</v>
      </c>
      <c r="D41" s="62">
        <v>213</v>
      </c>
      <c r="E41" s="77">
        <f t="shared" ref="E41:E57" si="6">D41/C41</f>
        <v>9.3053735255570119E-2</v>
      </c>
    </row>
    <row r="42" spans="1:7" ht="15.5" x14ac:dyDescent="0.35">
      <c r="A42" s="68"/>
      <c r="B42" s="25" t="s">
        <v>125</v>
      </c>
      <c r="C42" s="70">
        <v>57</v>
      </c>
      <c r="D42" s="70">
        <v>0</v>
      </c>
      <c r="E42" s="78">
        <f t="shared" si="6"/>
        <v>0</v>
      </c>
    </row>
    <row r="43" spans="1:7" ht="15.5" x14ac:dyDescent="0.35">
      <c r="A43" s="68"/>
      <c r="B43" s="25" t="s">
        <v>126</v>
      </c>
      <c r="C43" s="69">
        <v>62</v>
      </c>
      <c r="D43" s="69">
        <v>4</v>
      </c>
      <c r="E43" s="79">
        <f t="shared" si="6"/>
        <v>6.4516129032258063E-2</v>
      </c>
      <c r="G43" s="71"/>
    </row>
    <row r="44" spans="1:7" ht="15.5" x14ac:dyDescent="0.35">
      <c r="A44" s="68"/>
      <c r="B44" s="25" t="s">
        <v>136</v>
      </c>
      <c r="C44" s="70">
        <v>161</v>
      </c>
      <c r="D44" s="70">
        <v>20</v>
      </c>
      <c r="E44" s="78">
        <f t="shared" si="6"/>
        <v>0.12422360248447205</v>
      </c>
    </row>
    <row r="45" spans="1:7" ht="15.5" x14ac:dyDescent="0.35">
      <c r="A45" s="68"/>
      <c r="B45" s="25" t="s">
        <v>127</v>
      </c>
      <c r="C45" s="69">
        <v>95</v>
      </c>
      <c r="D45" s="69">
        <v>2</v>
      </c>
      <c r="E45" s="79">
        <f t="shared" si="6"/>
        <v>2.1052631578947368E-2</v>
      </c>
    </row>
    <row r="46" spans="1:7" ht="15.5" x14ac:dyDescent="0.35">
      <c r="A46" s="68"/>
      <c r="B46" s="25" t="s">
        <v>128</v>
      </c>
      <c r="C46" s="70">
        <v>95</v>
      </c>
      <c r="D46" s="70">
        <v>4</v>
      </c>
      <c r="E46" s="78">
        <f t="shared" si="6"/>
        <v>4.2105263157894736E-2</v>
      </c>
    </row>
    <row r="47" spans="1:7" ht="15.5" x14ac:dyDescent="0.35">
      <c r="A47" s="68"/>
      <c r="B47" s="25" t="s">
        <v>137</v>
      </c>
      <c r="C47" s="69">
        <v>100</v>
      </c>
      <c r="D47" s="69">
        <v>14</v>
      </c>
      <c r="E47" s="79">
        <f t="shared" si="6"/>
        <v>0.14000000000000001</v>
      </c>
    </row>
    <row r="48" spans="1:7" ht="15.5" x14ac:dyDescent="0.35">
      <c r="A48" s="68"/>
      <c r="B48" s="25" t="s">
        <v>138</v>
      </c>
      <c r="C48" s="70">
        <v>3</v>
      </c>
      <c r="D48" s="70">
        <v>1</v>
      </c>
      <c r="E48" s="78">
        <f t="shared" si="6"/>
        <v>0.33333333333333331</v>
      </c>
    </row>
    <row r="49" spans="1:5" ht="15.5" x14ac:dyDescent="0.35">
      <c r="A49" s="68"/>
      <c r="B49" s="25" t="s">
        <v>129</v>
      </c>
      <c r="C49" s="69">
        <v>1244</v>
      </c>
      <c r="D49" s="69">
        <v>98</v>
      </c>
      <c r="E49" s="79">
        <f t="shared" si="6"/>
        <v>7.8778135048231515E-2</v>
      </c>
    </row>
    <row r="50" spans="1:5" ht="15.5" x14ac:dyDescent="0.35">
      <c r="A50" s="68"/>
      <c r="B50" s="25" t="s">
        <v>130</v>
      </c>
      <c r="C50" s="70">
        <v>199</v>
      </c>
      <c r="D50" s="70">
        <v>29</v>
      </c>
      <c r="E50" s="78">
        <f t="shared" si="6"/>
        <v>0.14572864321608039</v>
      </c>
    </row>
    <row r="51" spans="1:5" ht="15.5" x14ac:dyDescent="0.35">
      <c r="A51" s="68"/>
      <c r="B51" s="25" t="s">
        <v>133</v>
      </c>
      <c r="C51" s="69">
        <v>8</v>
      </c>
      <c r="D51" s="69">
        <v>2</v>
      </c>
      <c r="E51" s="79">
        <f t="shared" si="6"/>
        <v>0.25</v>
      </c>
    </row>
    <row r="52" spans="1:5" ht="15.5" x14ac:dyDescent="0.35">
      <c r="A52" s="68"/>
      <c r="B52" s="25" t="s">
        <v>109</v>
      </c>
      <c r="C52" s="70">
        <v>17</v>
      </c>
      <c r="D52" s="70">
        <v>3</v>
      </c>
      <c r="E52" s="78">
        <f t="shared" si="6"/>
        <v>0.17647058823529413</v>
      </c>
    </row>
    <row r="53" spans="1:5" ht="15.5" x14ac:dyDescent="0.35">
      <c r="A53" s="25"/>
      <c r="B53" s="25" t="s">
        <v>131</v>
      </c>
      <c r="C53" s="32">
        <v>109</v>
      </c>
      <c r="D53" s="32">
        <v>7</v>
      </c>
      <c r="E53" s="80">
        <f t="shared" si="6"/>
        <v>6.4220183486238536E-2</v>
      </c>
    </row>
    <row r="54" spans="1:5" ht="15.5" x14ac:dyDescent="0.35">
      <c r="A54" s="68"/>
      <c r="B54" s="25" t="s">
        <v>132</v>
      </c>
      <c r="C54" s="70">
        <v>28</v>
      </c>
      <c r="D54" s="70">
        <v>3</v>
      </c>
      <c r="E54" s="78">
        <f t="shared" si="6"/>
        <v>0.10714285714285714</v>
      </c>
    </row>
    <row r="55" spans="1:5" ht="15.5" x14ac:dyDescent="0.35">
      <c r="A55" s="68"/>
      <c r="B55" s="25" t="s">
        <v>139</v>
      </c>
      <c r="C55" s="70">
        <v>41</v>
      </c>
      <c r="D55" s="70">
        <v>8</v>
      </c>
      <c r="E55" s="78">
        <f t="shared" si="6"/>
        <v>0.1951219512195122</v>
      </c>
    </row>
    <row r="56" spans="1:5" ht="15.5" x14ac:dyDescent="0.35">
      <c r="A56" s="68"/>
      <c r="B56" s="25" t="s">
        <v>134</v>
      </c>
      <c r="C56" s="70">
        <v>7</v>
      </c>
      <c r="D56" s="70">
        <v>1</v>
      </c>
      <c r="E56" s="78">
        <f t="shared" si="6"/>
        <v>0.14285714285714285</v>
      </c>
    </row>
    <row r="57" spans="1:5" ht="15.5" x14ac:dyDescent="0.35">
      <c r="A57" s="68"/>
      <c r="B57" s="25" t="s">
        <v>135</v>
      </c>
      <c r="C57" s="70">
        <v>63</v>
      </c>
      <c r="D57" s="70">
        <v>17</v>
      </c>
      <c r="E57" s="78">
        <f t="shared" si="6"/>
        <v>0.26984126984126983</v>
      </c>
    </row>
    <row r="58" spans="1:5" ht="15.5" x14ac:dyDescent="0.35">
      <c r="A58" s="33"/>
      <c r="B58" s="64" t="s">
        <v>110</v>
      </c>
      <c r="C58" s="34">
        <v>0</v>
      </c>
      <c r="D58" s="34">
        <v>0</v>
      </c>
      <c r="E58" s="75" t="s">
        <v>98</v>
      </c>
    </row>
    <row r="59" spans="1:5" ht="15.5" x14ac:dyDescent="0.35">
      <c r="A59" s="33" t="s">
        <v>75</v>
      </c>
      <c r="B59" s="33"/>
      <c r="C59" s="35"/>
      <c r="D59" s="35"/>
      <c r="E59" s="81"/>
    </row>
    <row r="60" spans="1:5" ht="15.5" x14ac:dyDescent="0.35">
      <c r="A60" s="33"/>
      <c r="B60" s="33" t="s">
        <v>115</v>
      </c>
      <c r="C60" s="35">
        <v>3202</v>
      </c>
      <c r="D60" s="35">
        <v>116</v>
      </c>
      <c r="E60" s="81">
        <f t="shared" ref="E60:E76" si="7">D60/C60</f>
        <v>3.622735790131168E-2</v>
      </c>
    </row>
    <row r="61" spans="1:5" ht="15.5" x14ac:dyDescent="0.35">
      <c r="A61" s="68"/>
      <c r="B61" s="25" t="s">
        <v>125</v>
      </c>
      <c r="C61" s="65">
        <v>959</v>
      </c>
      <c r="D61" s="65">
        <v>29</v>
      </c>
      <c r="E61" s="76">
        <f t="shared" si="7"/>
        <v>3.023983315954119E-2</v>
      </c>
    </row>
    <row r="62" spans="1:5" ht="15.5" x14ac:dyDescent="0.35">
      <c r="A62" s="68"/>
      <c r="B62" s="25" t="s">
        <v>126</v>
      </c>
      <c r="C62" s="65">
        <v>382</v>
      </c>
      <c r="D62" s="65">
        <v>12</v>
      </c>
      <c r="E62" s="76">
        <f t="shared" si="7"/>
        <v>3.1413612565445025E-2</v>
      </c>
    </row>
    <row r="63" spans="1:5" ht="15.5" x14ac:dyDescent="0.35">
      <c r="A63" s="68"/>
      <c r="B63" s="25" t="s">
        <v>136</v>
      </c>
      <c r="C63" s="65">
        <v>162</v>
      </c>
      <c r="D63" s="65">
        <v>7</v>
      </c>
      <c r="E63" s="76">
        <f t="shared" si="7"/>
        <v>4.3209876543209874E-2</v>
      </c>
    </row>
    <row r="64" spans="1:5" ht="15.5" x14ac:dyDescent="0.35">
      <c r="A64" s="68"/>
      <c r="B64" s="25" t="s">
        <v>127</v>
      </c>
      <c r="C64" s="65">
        <v>39</v>
      </c>
      <c r="D64" s="65">
        <v>2</v>
      </c>
      <c r="E64" s="76">
        <f t="shared" si="7"/>
        <v>5.128205128205128E-2</v>
      </c>
    </row>
    <row r="65" spans="1:5" ht="15.5" x14ac:dyDescent="0.35">
      <c r="A65" s="68"/>
      <c r="B65" s="25" t="s">
        <v>128</v>
      </c>
      <c r="C65" s="65">
        <v>52</v>
      </c>
      <c r="D65" s="65">
        <v>3</v>
      </c>
      <c r="E65" s="76">
        <f t="shared" si="7"/>
        <v>5.7692307692307696E-2</v>
      </c>
    </row>
    <row r="66" spans="1:5" ht="15.5" x14ac:dyDescent="0.35">
      <c r="A66" s="68"/>
      <c r="B66" s="25" t="s">
        <v>137</v>
      </c>
      <c r="C66" s="65">
        <v>9</v>
      </c>
      <c r="D66" s="65">
        <v>1</v>
      </c>
      <c r="E66" s="76">
        <f t="shared" si="7"/>
        <v>0.1111111111111111</v>
      </c>
    </row>
    <row r="67" spans="1:5" ht="15.5" x14ac:dyDescent="0.35">
      <c r="A67" s="68"/>
      <c r="B67" s="25" t="s">
        <v>138</v>
      </c>
      <c r="C67" s="65">
        <v>6</v>
      </c>
      <c r="D67" s="65">
        <v>0</v>
      </c>
      <c r="E67" s="76">
        <f t="shared" si="7"/>
        <v>0</v>
      </c>
    </row>
    <row r="68" spans="1:5" ht="15.5" x14ac:dyDescent="0.35">
      <c r="A68" s="68"/>
      <c r="B68" s="25" t="s">
        <v>129</v>
      </c>
      <c r="C68" s="65">
        <v>252</v>
      </c>
      <c r="D68" s="65">
        <v>8</v>
      </c>
      <c r="E68" s="76">
        <f t="shared" si="7"/>
        <v>3.1746031746031744E-2</v>
      </c>
    </row>
    <row r="69" spans="1:5" ht="15.5" x14ac:dyDescent="0.35">
      <c r="A69" s="68"/>
      <c r="B69" s="25" t="s">
        <v>130</v>
      </c>
      <c r="C69" s="65">
        <v>14</v>
      </c>
      <c r="D69" s="65">
        <v>0</v>
      </c>
      <c r="E69" s="76">
        <f t="shared" si="7"/>
        <v>0</v>
      </c>
    </row>
    <row r="70" spans="1:5" ht="15.5" x14ac:dyDescent="0.35">
      <c r="A70" s="68"/>
      <c r="B70" s="25" t="s">
        <v>133</v>
      </c>
      <c r="C70" s="65">
        <v>12</v>
      </c>
      <c r="D70" s="65">
        <v>2</v>
      </c>
      <c r="E70" s="76">
        <f t="shared" si="7"/>
        <v>0.16666666666666666</v>
      </c>
    </row>
    <row r="71" spans="1:5" ht="15.5" x14ac:dyDescent="0.35">
      <c r="A71" s="68"/>
      <c r="B71" s="25" t="s">
        <v>109</v>
      </c>
      <c r="C71" s="65">
        <v>469</v>
      </c>
      <c r="D71" s="65">
        <v>19</v>
      </c>
      <c r="E71" s="76">
        <f t="shared" si="7"/>
        <v>4.0511727078891259E-2</v>
      </c>
    </row>
    <row r="72" spans="1:5" ht="15.5" x14ac:dyDescent="0.35">
      <c r="A72" s="68"/>
      <c r="B72" s="25" t="s">
        <v>131</v>
      </c>
      <c r="C72" s="65">
        <v>667</v>
      </c>
      <c r="D72" s="65">
        <v>18</v>
      </c>
      <c r="E72" s="76">
        <f t="shared" si="7"/>
        <v>2.6986506746626688E-2</v>
      </c>
    </row>
    <row r="73" spans="1:5" ht="15.5" x14ac:dyDescent="0.35">
      <c r="A73" s="68"/>
      <c r="B73" s="25" t="s">
        <v>132</v>
      </c>
      <c r="C73" s="65">
        <v>26</v>
      </c>
      <c r="D73" s="65">
        <v>1</v>
      </c>
      <c r="E73" s="76">
        <f t="shared" si="7"/>
        <v>3.8461538461538464E-2</v>
      </c>
    </row>
    <row r="74" spans="1:5" ht="15.5" x14ac:dyDescent="0.35">
      <c r="A74" s="68"/>
      <c r="B74" s="25" t="s">
        <v>139</v>
      </c>
      <c r="C74" s="65">
        <v>29</v>
      </c>
      <c r="D74" s="65">
        <v>0</v>
      </c>
      <c r="E74" s="76">
        <f t="shared" si="7"/>
        <v>0</v>
      </c>
    </row>
    <row r="75" spans="1:5" ht="15.5" x14ac:dyDescent="0.35">
      <c r="A75" s="68"/>
      <c r="B75" s="25" t="s">
        <v>134</v>
      </c>
      <c r="C75" s="65">
        <v>48</v>
      </c>
      <c r="D75" s="65">
        <v>5</v>
      </c>
      <c r="E75" s="76">
        <f t="shared" si="7"/>
        <v>0.10416666666666667</v>
      </c>
    </row>
    <row r="76" spans="1:5" ht="15.5" x14ac:dyDescent="0.35">
      <c r="A76" s="68"/>
      <c r="B76" s="25" t="s">
        <v>135</v>
      </c>
      <c r="C76" s="65">
        <v>76</v>
      </c>
      <c r="D76" s="65">
        <v>9</v>
      </c>
      <c r="E76" s="76">
        <f t="shared" si="7"/>
        <v>0.11842105263157894</v>
      </c>
    </row>
    <row r="77" spans="1:5" x14ac:dyDescent="0.35">
      <c r="A77" s="2"/>
      <c r="B77" s="2"/>
    </row>
    <row r="78" spans="1:5" x14ac:dyDescent="0.35">
      <c r="A78" s="2"/>
      <c r="B78" s="2"/>
    </row>
    <row r="79" spans="1:5" x14ac:dyDescent="0.35">
      <c r="A79" s="2"/>
      <c r="B79" s="2"/>
    </row>
    <row r="80" spans="1:5" x14ac:dyDescent="0.35">
      <c r="A80" s="2"/>
      <c r="B80" s="2"/>
    </row>
    <row r="81" spans="1:2" x14ac:dyDescent="0.35">
      <c r="A81" s="2"/>
      <c r="B81" s="2"/>
    </row>
    <row r="139" spans="1:2" x14ac:dyDescent="0.35">
      <c r="A139" s="4"/>
      <c r="B139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zoomScale="74" zoomScaleNormal="80" workbookViewId="0">
      <selection activeCell="E30" sqref="E30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0" width="8.7265625" style="4"/>
    <col min="11" max="11" width="59" style="4" bestFit="1" customWidth="1"/>
    <col min="12" max="12" width="22.6328125" style="4" customWidth="1"/>
    <col min="13" max="13" width="18.453125" style="4" customWidth="1"/>
    <col min="14" max="14" width="21.08984375" style="4" customWidth="1"/>
    <col min="15" max="16384" width="8.7265625" style="4"/>
  </cols>
  <sheetData>
    <row r="1" spans="1:9" ht="20" thickBot="1" x14ac:dyDescent="0.4">
      <c r="A1" s="15" t="s">
        <v>142</v>
      </c>
      <c r="B1" s="19"/>
      <c r="C1" s="19"/>
      <c r="D1" s="20"/>
      <c r="E1" s="2"/>
      <c r="F1" s="15" t="s">
        <v>143</v>
      </c>
      <c r="G1" s="11"/>
      <c r="H1" s="11"/>
      <c r="I1" s="11"/>
    </row>
    <row r="2" spans="1:9" ht="52" thickTop="1" thickBot="1" x14ac:dyDescent="0.45">
      <c r="A2" s="10" t="s">
        <v>104</v>
      </c>
      <c r="B2" s="9" t="s">
        <v>100</v>
      </c>
      <c r="C2" s="9" t="s">
        <v>101</v>
      </c>
      <c r="D2" s="9" t="s">
        <v>102</v>
      </c>
      <c r="F2" s="22" t="s">
        <v>105</v>
      </c>
      <c r="G2" s="9" t="s">
        <v>100</v>
      </c>
      <c r="H2" s="9" t="s">
        <v>118</v>
      </c>
      <c r="I2" s="9" t="s">
        <v>102</v>
      </c>
    </row>
    <row r="3" spans="1:9" ht="16" thickTop="1" x14ac:dyDescent="0.35">
      <c r="A3" s="23" t="s">
        <v>16</v>
      </c>
      <c r="B3" s="50"/>
      <c r="C3" s="50"/>
      <c r="D3" s="51"/>
      <c r="F3" s="12" t="s">
        <v>20</v>
      </c>
      <c r="G3" s="12"/>
      <c r="H3" s="12"/>
      <c r="I3" s="12"/>
    </row>
    <row r="4" spans="1:9" ht="15.5" x14ac:dyDescent="0.35">
      <c r="A4" s="52">
        <v>26</v>
      </c>
      <c r="B4" s="46">
        <v>0</v>
      </c>
      <c r="C4" s="46">
        <v>0</v>
      </c>
      <c r="D4" s="53" t="s">
        <v>98</v>
      </c>
      <c r="F4" s="13" t="s">
        <v>21</v>
      </c>
      <c r="G4" s="7">
        <v>13</v>
      </c>
      <c r="H4" s="7">
        <v>2</v>
      </c>
      <c r="I4" s="14">
        <f>H4/G4</f>
        <v>0.15384615384615385</v>
      </c>
    </row>
    <row r="5" spans="1:9" ht="15.5" x14ac:dyDescent="0.35">
      <c r="A5" s="52">
        <v>25</v>
      </c>
      <c r="B5" s="26">
        <v>2</v>
      </c>
      <c r="C5" s="26">
        <v>0</v>
      </c>
      <c r="D5" s="53">
        <f t="shared" ref="D5:D25" si="0">C5/B5</f>
        <v>0</v>
      </c>
      <c r="F5" s="13" t="s">
        <v>22</v>
      </c>
      <c r="G5" s="7">
        <v>70</v>
      </c>
      <c r="H5" s="7">
        <v>2</v>
      </c>
      <c r="I5" s="14">
        <f t="shared" ref="I5:I57" si="1">H5/G5</f>
        <v>2.8571428571428571E-2</v>
      </c>
    </row>
    <row r="6" spans="1:9" ht="15.5" x14ac:dyDescent="0.35">
      <c r="A6" s="52">
        <v>24</v>
      </c>
      <c r="B6" s="26">
        <v>41</v>
      </c>
      <c r="C6" s="26">
        <v>4</v>
      </c>
      <c r="D6" s="53">
        <f t="shared" si="0"/>
        <v>9.7560975609756101E-2</v>
      </c>
      <c r="F6" s="13" t="s">
        <v>23</v>
      </c>
      <c r="G6" s="7">
        <v>72</v>
      </c>
      <c r="H6" s="7">
        <v>5</v>
      </c>
      <c r="I6" s="14">
        <f t="shared" si="1"/>
        <v>6.9444444444444448E-2</v>
      </c>
    </row>
    <row r="7" spans="1:9" ht="15.5" x14ac:dyDescent="0.35">
      <c r="A7" s="52">
        <v>23</v>
      </c>
      <c r="B7" s="26">
        <v>121</v>
      </c>
      <c r="C7" s="26">
        <v>6</v>
      </c>
      <c r="D7" s="53">
        <f t="shared" si="0"/>
        <v>4.9586776859504134E-2</v>
      </c>
      <c r="F7" s="13" t="s">
        <v>24</v>
      </c>
      <c r="G7" s="7">
        <v>121</v>
      </c>
      <c r="H7" s="7">
        <v>2</v>
      </c>
      <c r="I7" s="14">
        <f t="shared" si="1"/>
        <v>1.6528925619834711E-2</v>
      </c>
    </row>
    <row r="8" spans="1:9" ht="15.5" x14ac:dyDescent="0.35">
      <c r="A8" s="52">
        <v>22</v>
      </c>
      <c r="B8" s="26">
        <v>279</v>
      </c>
      <c r="C8" s="26">
        <v>24</v>
      </c>
      <c r="D8" s="53">
        <f t="shared" si="0"/>
        <v>8.6021505376344093E-2</v>
      </c>
      <c r="F8" s="21" t="s">
        <v>25</v>
      </c>
      <c r="G8" s="7">
        <v>518</v>
      </c>
      <c r="H8" s="7">
        <v>39</v>
      </c>
      <c r="I8" s="14">
        <f t="shared" si="1"/>
        <v>7.5289575289575292E-2</v>
      </c>
    </row>
    <row r="9" spans="1:9" ht="15.5" x14ac:dyDescent="0.35">
      <c r="A9" s="52">
        <v>21</v>
      </c>
      <c r="B9" s="26">
        <v>488</v>
      </c>
      <c r="C9" s="26">
        <v>39</v>
      </c>
      <c r="D9" s="53">
        <f t="shared" si="0"/>
        <v>7.9918032786885251E-2</v>
      </c>
      <c r="F9" s="21" t="s">
        <v>26</v>
      </c>
      <c r="G9" s="7">
        <v>99</v>
      </c>
      <c r="H9" s="7">
        <v>4</v>
      </c>
      <c r="I9" s="14">
        <f t="shared" si="1"/>
        <v>4.0404040404040407E-2</v>
      </c>
    </row>
    <row r="10" spans="1:9" ht="15.5" x14ac:dyDescent="0.35">
      <c r="A10" s="52">
        <v>20</v>
      </c>
      <c r="B10" s="26">
        <v>375</v>
      </c>
      <c r="C10" s="26">
        <v>28</v>
      </c>
      <c r="D10" s="53">
        <f t="shared" si="0"/>
        <v>7.4666666666666673E-2</v>
      </c>
      <c r="F10" s="21" t="s">
        <v>27</v>
      </c>
      <c r="G10" s="7">
        <v>152</v>
      </c>
      <c r="H10" s="7">
        <v>14</v>
      </c>
      <c r="I10" s="14">
        <f t="shared" si="1"/>
        <v>9.2105263157894732E-2</v>
      </c>
    </row>
    <row r="11" spans="1:9" ht="15.5" x14ac:dyDescent="0.35">
      <c r="A11" s="52">
        <v>19</v>
      </c>
      <c r="B11" s="26">
        <v>721</v>
      </c>
      <c r="C11" s="26">
        <v>48</v>
      </c>
      <c r="D11" s="53">
        <f t="shared" si="0"/>
        <v>6.6574202496532592E-2</v>
      </c>
      <c r="F11" s="21" t="s">
        <v>28</v>
      </c>
      <c r="G11" s="7">
        <v>44</v>
      </c>
      <c r="H11" s="7">
        <v>3</v>
      </c>
      <c r="I11" s="14">
        <f t="shared" si="1"/>
        <v>6.8181818181818177E-2</v>
      </c>
    </row>
    <row r="12" spans="1:9" ht="15.5" x14ac:dyDescent="0.35">
      <c r="A12" s="52">
        <v>18</v>
      </c>
      <c r="B12" s="26">
        <v>849</v>
      </c>
      <c r="C12" s="26">
        <v>51</v>
      </c>
      <c r="D12" s="53">
        <f t="shared" si="0"/>
        <v>6.0070671378091869E-2</v>
      </c>
      <c r="F12" s="21" t="s">
        <v>29</v>
      </c>
      <c r="G12" s="7">
        <v>14</v>
      </c>
      <c r="H12" s="7">
        <v>1</v>
      </c>
      <c r="I12" s="14">
        <f t="shared" si="1"/>
        <v>7.1428571428571425E-2</v>
      </c>
    </row>
    <row r="13" spans="1:9" ht="15.5" x14ac:dyDescent="0.35">
      <c r="A13" s="52">
        <v>17</v>
      </c>
      <c r="B13" s="26">
        <v>854</v>
      </c>
      <c r="C13" s="26">
        <v>64</v>
      </c>
      <c r="D13" s="53">
        <f t="shared" si="0"/>
        <v>7.4941451990632318E-2</v>
      </c>
      <c r="F13" s="21" t="s">
        <v>30</v>
      </c>
      <c r="G13" s="7">
        <v>392</v>
      </c>
      <c r="H13" s="7">
        <v>31</v>
      </c>
      <c r="I13" s="14">
        <f t="shared" si="1"/>
        <v>7.9081632653061229E-2</v>
      </c>
    </row>
    <row r="14" spans="1:9" ht="15.5" x14ac:dyDescent="0.35">
      <c r="A14" s="52">
        <v>16</v>
      </c>
      <c r="B14" s="26">
        <v>590</v>
      </c>
      <c r="C14" s="26">
        <v>35</v>
      </c>
      <c r="D14" s="53">
        <f t="shared" si="0"/>
        <v>5.9322033898305086E-2</v>
      </c>
      <c r="F14" s="21" t="s">
        <v>31</v>
      </c>
      <c r="G14" s="7">
        <v>167</v>
      </c>
      <c r="H14" s="7">
        <v>11</v>
      </c>
      <c r="I14" s="14">
        <f t="shared" si="1"/>
        <v>6.5868263473053898E-2</v>
      </c>
    </row>
    <row r="15" spans="1:9" ht="15.5" x14ac:dyDescent="0.35">
      <c r="A15" s="52">
        <v>15</v>
      </c>
      <c r="B15" s="26">
        <v>371</v>
      </c>
      <c r="C15" s="61">
        <v>25</v>
      </c>
      <c r="D15" s="53">
        <f t="shared" si="0"/>
        <v>6.7385444743935305E-2</v>
      </c>
      <c r="F15" s="21" t="s">
        <v>32</v>
      </c>
      <c r="G15" s="7">
        <v>1</v>
      </c>
      <c r="H15" s="7">
        <v>0</v>
      </c>
      <c r="I15" s="14">
        <f t="shared" si="1"/>
        <v>0</v>
      </c>
    </row>
    <row r="16" spans="1:9" ht="15.5" x14ac:dyDescent="0.35">
      <c r="A16" s="52">
        <v>14</v>
      </c>
      <c r="B16" s="26">
        <v>282</v>
      </c>
      <c r="C16" s="26">
        <v>16</v>
      </c>
      <c r="D16" s="53">
        <f t="shared" si="0"/>
        <v>5.6737588652482268E-2</v>
      </c>
      <c r="F16" s="21" t="s">
        <v>33</v>
      </c>
      <c r="G16" s="7">
        <v>11</v>
      </c>
      <c r="H16" s="7">
        <v>0</v>
      </c>
      <c r="I16" s="14">
        <f t="shared" si="1"/>
        <v>0</v>
      </c>
    </row>
    <row r="17" spans="1:9" ht="15.5" x14ac:dyDescent="0.35">
      <c r="A17" s="52">
        <v>13</v>
      </c>
      <c r="B17" s="26">
        <v>153</v>
      </c>
      <c r="C17" s="26">
        <v>0</v>
      </c>
      <c r="D17" s="53">
        <f t="shared" si="0"/>
        <v>0</v>
      </c>
      <c r="F17" s="21" t="s">
        <v>34</v>
      </c>
      <c r="G17" s="7">
        <v>199</v>
      </c>
      <c r="H17" s="7">
        <v>14</v>
      </c>
      <c r="I17" s="14">
        <f t="shared" si="1"/>
        <v>7.0351758793969849E-2</v>
      </c>
    </row>
    <row r="18" spans="1:9" ht="15.5" x14ac:dyDescent="0.35">
      <c r="A18" s="52">
        <v>12</v>
      </c>
      <c r="B18" s="26">
        <v>143</v>
      </c>
      <c r="C18" s="26">
        <v>0</v>
      </c>
      <c r="D18" s="53">
        <f t="shared" si="0"/>
        <v>0</v>
      </c>
      <c r="F18" s="21" t="s">
        <v>35</v>
      </c>
      <c r="G18" s="7">
        <v>59</v>
      </c>
      <c r="H18" s="7">
        <v>7</v>
      </c>
      <c r="I18" s="14">
        <f t="shared" si="1"/>
        <v>0.11864406779661017</v>
      </c>
    </row>
    <row r="19" spans="1:9" ht="15.5" x14ac:dyDescent="0.35">
      <c r="A19" s="52">
        <v>11</v>
      </c>
      <c r="B19" s="26">
        <v>92</v>
      </c>
      <c r="C19" s="26">
        <v>0</v>
      </c>
      <c r="D19" s="53">
        <f t="shared" si="0"/>
        <v>0</v>
      </c>
      <c r="F19" s="21" t="s">
        <v>36</v>
      </c>
      <c r="G19" s="7">
        <v>396</v>
      </c>
      <c r="H19" s="7">
        <v>31</v>
      </c>
      <c r="I19" s="14">
        <f t="shared" si="1"/>
        <v>7.8282828282828287E-2</v>
      </c>
    </row>
    <row r="20" spans="1:9" ht="15.5" x14ac:dyDescent="0.35">
      <c r="A20" s="52">
        <v>10</v>
      </c>
      <c r="B20" s="26">
        <v>42</v>
      </c>
      <c r="C20" s="26">
        <v>0</v>
      </c>
      <c r="D20" s="53">
        <f t="shared" si="0"/>
        <v>0</v>
      </c>
      <c r="F20" s="21" t="s">
        <v>37</v>
      </c>
      <c r="G20" s="7">
        <v>106</v>
      </c>
      <c r="H20" s="7">
        <v>8</v>
      </c>
      <c r="I20" s="14">
        <f t="shared" si="1"/>
        <v>7.5471698113207544E-2</v>
      </c>
    </row>
    <row r="21" spans="1:9" ht="15.5" x14ac:dyDescent="0.35">
      <c r="A21" s="52">
        <v>9</v>
      </c>
      <c r="B21" s="26">
        <v>30</v>
      </c>
      <c r="C21" s="26">
        <v>0</v>
      </c>
      <c r="D21" s="53">
        <f t="shared" si="0"/>
        <v>0</v>
      </c>
      <c r="F21" s="21" t="s">
        <v>38</v>
      </c>
      <c r="G21" s="7">
        <v>49</v>
      </c>
      <c r="H21" s="7">
        <v>1</v>
      </c>
      <c r="I21" s="14">
        <f t="shared" si="1"/>
        <v>2.0408163265306121E-2</v>
      </c>
    </row>
    <row r="22" spans="1:9" ht="15.5" x14ac:dyDescent="0.35">
      <c r="A22" s="52">
        <v>8</v>
      </c>
      <c r="B22" s="26">
        <v>22</v>
      </c>
      <c r="C22" s="26">
        <v>0</v>
      </c>
      <c r="D22" s="53">
        <f t="shared" si="0"/>
        <v>0</v>
      </c>
      <c r="F22" s="21" t="s">
        <v>39</v>
      </c>
      <c r="G22" s="7">
        <v>171</v>
      </c>
      <c r="H22" s="7">
        <v>14</v>
      </c>
      <c r="I22" s="14">
        <f t="shared" si="1"/>
        <v>8.1871345029239762E-2</v>
      </c>
    </row>
    <row r="23" spans="1:9" ht="15.5" x14ac:dyDescent="0.35">
      <c r="A23" s="52">
        <v>7</v>
      </c>
      <c r="B23" s="26">
        <v>6</v>
      </c>
      <c r="C23" s="26">
        <v>0</v>
      </c>
      <c r="D23" s="53">
        <f t="shared" si="0"/>
        <v>0</v>
      </c>
      <c r="F23" s="21" t="s">
        <v>40</v>
      </c>
      <c r="G23" s="7">
        <v>161</v>
      </c>
      <c r="H23" s="7">
        <v>8</v>
      </c>
      <c r="I23" s="14">
        <f t="shared" si="1"/>
        <v>4.9689440993788817E-2</v>
      </c>
    </row>
    <row r="24" spans="1:9" ht="15.5" x14ac:dyDescent="0.35">
      <c r="A24" s="52">
        <v>6</v>
      </c>
      <c r="B24" s="26">
        <v>6</v>
      </c>
      <c r="C24" s="26">
        <v>0</v>
      </c>
      <c r="D24" s="53">
        <f t="shared" si="0"/>
        <v>0</v>
      </c>
      <c r="F24" s="21" t="s">
        <v>41</v>
      </c>
      <c r="G24" s="7">
        <v>133</v>
      </c>
      <c r="H24" s="7">
        <v>8</v>
      </c>
      <c r="I24" s="14">
        <f t="shared" si="1"/>
        <v>6.0150375939849621E-2</v>
      </c>
    </row>
    <row r="25" spans="1:9" ht="15.5" x14ac:dyDescent="0.35">
      <c r="A25" s="52">
        <v>5</v>
      </c>
      <c r="B25" s="26">
        <v>4</v>
      </c>
      <c r="C25" s="26">
        <v>0</v>
      </c>
      <c r="D25" s="53">
        <f t="shared" si="0"/>
        <v>0</v>
      </c>
      <c r="F25" s="21" t="s">
        <v>42</v>
      </c>
      <c r="G25" s="7">
        <v>142</v>
      </c>
      <c r="H25" s="7">
        <v>13</v>
      </c>
      <c r="I25" s="14">
        <f t="shared" si="1"/>
        <v>9.154929577464789E-2</v>
      </c>
    </row>
    <row r="26" spans="1:9" ht="15.5" x14ac:dyDescent="0.35">
      <c r="A26" s="52">
        <v>4</v>
      </c>
      <c r="B26" s="26">
        <v>0</v>
      </c>
      <c r="C26" s="26">
        <v>0</v>
      </c>
      <c r="D26" s="53" t="s">
        <v>98</v>
      </c>
      <c r="F26" s="21" t="s">
        <v>43</v>
      </c>
      <c r="G26" s="7">
        <v>28</v>
      </c>
      <c r="H26" s="7">
        <v>0</v>
      </c>
      <c r="I26" s="14">
        <f t="shared" si="1"/>
        <v>0</v>
      </c>
    </row>
    <row r="27" spans="1:9" ht="15.5" x14ac:dyDescent="0.35">
      <c r="A27" s="52">
        <v>3</v>
      </c>
      <c r="B27" s="26">
        <v>0</v>
      </c>
      <c r="C27" s="26">
        <v>0</v>
      </c>
      <c r="D27" s="53" t="s">
        <v>98</v>
      </c>
      <c r="F27" s="21" t="s">
        <v>44</v>
      </c>
      <c r="G27" s="7">
        <v>133</v>
      </c>
      <c r="H27" s="7">
        <v>7</v>
      </c>
      <c r="I27" s="14">
        <f t="shared" si="1"/>
        <v>5.2631578947368418E-2</v>
      </c>
    </row>
    <row r="28" spans="1:9" ht="15.5" x14ac:dyDescent="0.35">
      <c r="A28" s="52">
        <v>2</v>
      </c>
      <c r="B28" s="26">
        <v>0</v>
      </c>
      <c r="C28" s="26">
        <v>0</v>
      </c>
      <c r="D28" s="53" t="s">
        <v>98</v>
      </c>
      <c r="F28" s="21" t="s">
        <v>45</v>
      </c>
      <c r="G28" s="7">
        <v>60</v>
      </c>
      <c r="H28" s="7">
        <v>1</v>
      </c>
      <c r="I28" s="14">
        <f t="shared" si="1"/>
        <v>1.6666666666666666E-2</v>
      </c>
    </row>
    <row r="29" spans="1:9" ht="15.5" x14ac:dyDescent="0.35">
      <c r="A29" s="52">
        <v>1</v>
      </c>
      <c r="B29" s="26">
        <v>0</v>
      </c>
      <c r="C29" s="26">
        <v>0</v>
      </c>
      <c r="D29" s="53" t="s">
        <v>98</v>
      </c>
      <c r="F29" s="21" t="s">
        <v>46</v>
      </c>
      <c r="G29" s="7">
        <v>221</v>
      </c>
      <c r="H29" s="7">
        <v>17</v>
      </c>
      <c r="I29" s="14">
        <f t="shared" si="1"/>
        <v>7.6923076923076927E-2</v>
      </c>
    </row>
    <row r="30" spans="1:9" ht="15.5" x14ac:dyDescent="0.35">
      <c r="A30" s="84">
        <v>0</v>
      </c>
      <c r="B30" s="65">
        <v>78</v>
      </c>
      <c r="C30" s="65">
        <v>0</v>
      </c>
      <c r="D30" s="76">
        <f>C30/B30</f>
        <v>0</v>
      </c>
      <c r="F30" s="13" t="s">
        <v>144</v>
      </c>
      <c r="G30" s="65">
        <v>1</v>
      </c>
      <c r="H30" s="65">
        <v>0</v>
      </c>
      <c r="I30" s="76">
        <f>H30/G30</f>
        <v>0</v>
      </c>
    </row>
    <row r="31" spans="1:9" ht="15.5" x14ac:dyDescent="0.35">
      <c r="A31" s="52" t="s">
        <v>99</v>
      </c>
      <c r="B31" s="26">
        <v>324</v>
      </c>
      <c r="C31" s="26">
        <v>37</v>
      </c>
      <c r="D31" s="53">
        <f>C31/B31</f>
        <v>0.11419753086419752</v>
      </c>
      <c r="F31" s="13" t="s">
        <v>47</v>
      </c>
      <c r="G31" s="7">
        <v>24</v>
      </c>
      <c r="H31" s="7">
        <v>0</v>
      </c>
      <c r="I31" s="14">
        <f t="shared" si="1"/>
        <v>0</v>
      </c>
    </row>
    <row r="32" spans="1:9" ht="15.5" x14ac:dyDescent="0.35">
      <c r="A32" s="52" t="s">
        <v>80</v>
      </c>
      <c r="B32" s="26">
        <v>0</v>
      </c>
      <c r="C32" s="26">
        <v>0</v>
      </c>
      <c r="D32" s="53" t="s">
        <v>98</v>
      </c>
      <c r="F32" s="13" t="s">
        <v>124</v>
      </c>
      <c r="G32" s="7">
        <v>108</v>
      </c>
      <c r="H32" s="7">
        <v>4</v>
      </c>
      <c r="I32" s="14">
        <f t="shared" si="1"/>
        <v>3.7037037037037035E-2</v>
      </c>
    </row>
    <row r="33" spans="1:9" ht="15.5" x14ac:dyDescent="0.35">
      <c r="A33" s="23" t="s">
        <v>145</v>
      </c>
      <c r="B33" s="50"/>
      <c r="C33" s="50"/>
      <c r="D33" s="51"/>
      <c r="F33" s="13" t="s">
        <v>48</v>
      </c>
      <c r="G33" s="7">
        <v>182</v>
      </c>
      <c r="H33" s="7">
        <v>23</v>
      </c>
      <c r="I33" s="14">
        <f t="shared" si="1"/>
        <v>0.12637362637362637</v>
      </c>
    </row>
    <row r="34" spans="1:9" ht="15.5" x14ac:dyDescent="0.35">
      <c r="A34" s="52">
        <v>25</v>
      </c>
      <c r="B34" s="26">
        <v>2</v>
      </c>
      <c r="C34" s="26">
        <v>0</v>
      </c>
      <c r="D34" s="53">
        <f t="shared" ref="D34:D54" si="2">C34/B34</f>
        <v>0</v>
      </c>
      <c r="F34" s="21" t="s">
        <v>49</v>
      </c>
      <c r="G34" s="7">
        <v>10</v>
      </c>
      <c r="H34" s="7">
        <v>0</v>
      </c>
      <c r="I34" s="14">
        <f t="shared" si="1"/>
        <v>0</v>
      </c>
    </row>
    <row r="35" spans="1:9" ht="15.5" x14ac:dyDescent="0.35">
      <c r="A35" s="52">
        <v>24</v>
      </c>
      <c r="B35" s="26">
        <v>2</v>
      </c>
      <c r="C35" s="26">
        <v>0</v>
      </c>
      <c r="D35" s="53">
        <f t="shared" si="2"/>
        <v>0</v>
      </c>
      <c r="F35" s="21" t="s">
        <v>50</v>
      </c>
      <c r="G35" s="7">
        <v>20</v>
      </c>
      <c r="H35" s="7">
        <v>0</v>
      </c>
      <c r="I35" s="14">
        <f t="shared" si="1"/>
        <v>0</v>
      </c>
    </row>
    <row r="36" spans="1:9" ht="15.5" x14ac:dyDescent="0.35">
      <c r="A36" s="52">
        <v>23</v>
      </c>
      <c r="B36" s="26">
        <v>24</v>
      </c>
      <c r="C36" s="26">
        <v>4</v>
      </c>
      <c r="D36" s="53">
        <f t="shared" si="2"/>
        <v>0.16666666666666666</v>
      </c>
      <c r="F36" s="21" t="s">
        <v>51</v>
      </c>
      <c r="G36" s="7">
        <v>14</v>
      </c>
      <c r="H36" s="7">
        <v>0</v>
      </c>
      <c r="I36" s="14">
        <f t="shared" si="1"/>
        <v>0</v>
      </c>
    </row>
    <row r="37" spans="1:9" ht="15.5" x14ac:dyDescent="0.35">
      <c r="A37" s="52">
        <v>22</v>
      </c>
      <c r="B37" s="26">
        <v>79</v>
      </c>
      <c r="C37" s="26">
        <v>1</v>
      </c>
      <c r="D37" s="53">
        <f t="shared" si="2"/>
        <v>1.2658227848101266E-2</v>
      </c>
      <c r="F37" s="21" t="s">
        <v>52</v>
      </c>
      <c r="G37" s="7">
        <v>17</v>
      </c>
      <c r="H37" s="7">
        <v>0</v>
      </c>
      <c r="I37" s="14">
        <f t="shared" si="1"/>
        <v>0</v>
      </c>
    </row>
    <row r="38" spans="1:9" ht="15.5" x14ac:dyDescent="0.35">
      <c r="A38" s="52">
        <v>21</v>
      </c>
      <c r="B38" s="26">
        <v>170</v>
      </c>
      <c r="C38" s="26">
        <v>13</v>
      </c>
      <c r="D38" s="53">
        <f t="shared" si="2"/>
        <v>7.6470588235294124E-2</v>
      </c>
      <c r="F38" s="21" t="s">
        <v>53</v>
      </c>
      <c r="G38" s="7">
        <v>53</v>
      </c>
      <c r="H38" s="7">
        <v>5</v>
      </c>
      <c r="I38" s="14">
        <f t="shared" si="1"/>
        <v>9.4339622641509441E-2</v>
      </c>
    </row>
    <row r="39" spans="1:9" ht="15.5" x14ac:dyDescent="0.35">
      <c r="A39" s="52">
        <v>20</v>
      </c>
      <c r="B39" s="26">
        <v>288</v>
      </c>
      <c r="C39" s="26">
        <v>21</v>
      </c>
      <c r="D39" s="53">
        <f t="shared" si="2"/>
        <v>7.2916666666666671E-2</v>
      </c>
      <c r="F39" s="21" t="s">
        <v>54</v>
      </c>
      <c r="G39" s="7">
        <v>33</v>
      </c>
      <c r="H39" s="7">
        <v>4</v>
      </c>
      <c r="I39" s="14">
        <f t="shared" si="1"/>
        <v>0.12121212121212122</v>
      </c>
    </row>
    <row r="40" spans="1:9" ht="15.5" x14ac:dyDescent="0.35">
      <c r="A40" s="52">
        <v>19</v>
      </c>
      <c r="B40" s="26">
        <v>380</v>
      </c>
      <c r="C40" s="26">
        <v>24</v>
      </c>
      <c r="D40" s="53">
        <f t="shared" si="2"/>
        <v>6.3157894736842107E-2</v>
      </c>
      <c r="F40" s="21" t="s">
        <v>55</v>
      </c>
      <c r="G40" s="7">
        <v>558</v>
      </c>
      <c r="H40" s="7">
        <v>28</v>
      </c>
      <c r="I40" s="14">
        <f t="shared" si="1"/>
        <v>5.0179211469534052E-2</v>
      </c>
    </row>
    <row r="41" spans="1:9" ht="15.5" x14ac:dyDescent="0.35">
      <c r="A41" s="52">
        <v>18</v>
      </c>
      <c r="B41" s="26">
        <v>331</v>
      </c>
      <c r="C41" s="26">
        <v>19</v>
      </c>
      <c r="D41" s="53">
        <f t="shared" si="2"/>
        <v>5.7401812688821753E-2</v>
      </c>
      <c r="F41" s="21" t="s">
        <v>56</v>
      </c>
      <c r="G41" s="7">
        <v>129</v>
      </c>
      <c r="H41" s="7">
        <v>10</v>
      </c>
      <c r="I41" s="14">
        <f t="shared" si="1"/>
        <v>7.7519379844961239E-2</v>
      </c>
    </row>
    <row r="42" spans="1:9" ht="15.5" x14ac:dyDescent="0.35">
      <c r="A42" s="52">
        <v>17</v>
      </c>
      <c r="B42" s="26">
        <v>409</v>
      </c>
      <c r="C42" s="26">
        <v>36</v>
      </c>
      <c r="D42" s="53">
        <f t="shared" si="2"/>
        <v>8.8019559902200492E-2</v>
      </c>
      <c r="F42" s="21" t="s">
        <v>57</v>
      </c>
      <c r="G42" s="7">
        <v>89</v>
      </c>
      <c r="H42" s="7">
        <v>2</v>
      </c>
      <c r="I42" s="14">
        <f t="shared" si="1"/>
        <v>2.247191011235955E-2</v>
      </c>
    </row>
    <row r="43" spans="1:9" ht="15.5" x14ac:dyDescent="0.35">
      <c r="A43" s="52">
        <v>16</v>
      </c>
      <c r="B43" s="26">
        <v>390</v>
      </c>
      <c r="C43" s="26">
        <v>25</v>
      </c>
      <c r="D43" s="53">
        <f t="shared" si="2"/>
        <v>6.4102564102564097E-2</v>
      </c>
      <c r="F43" s="21" t="s">
        <v>58</v>
      </c>
      <c r="G43" s="7">
        <v>95</v>
      </c>
      <c r="H43" s="7">
        <v>2</v>
      </c>
      <c r="I43" s="14">
        <f t="shared" si="1"/>
        <v>2.1052631578947368E-2</v>
      </c>
    </row>
    <row r="44" spans="1:9" ht="15.5" x14ac:dyDescent="0.35">
      <c r="A44" s="52">
        <v>15</v>
      </c>
      <c r="B44" s="26">
        <v>333</v>
      </c>
      <c r="C44" s="61">
        <v>24</v>
      </c>
      <c r="D44" s="53">
        <f t="shared" si="2"/>
        <v>7.2072072072072071E-2</v>
      </c>
      <c r="F44" s="21" t="s">
        <v>59</v>
      </c>
      <c r="G44" s="7">
        <v>91</v>
      </c>
      <c r="H44" s="7">
        <v>4</v>
      </c>
      <c r="I44" s="14">
        <f t="shared" si="1"/>
        <v>4.3956043956043959E-2</v>
      </c>
    </row>
    <row r="45" spans="1:9" ht="15.5" x14ac:dyDescent="0.35">
      <c r="A45" s="52">
        <v>14</v>
      </c>
      <c r="B45" s="26">
        <v>292</v>
      </c>
      <c r="C45" s="26">
        <v>36</v>
      </c>
      <c r="D45" s="53">
        <f t="shared" si="2"/>
        <v>0.12328767123287671</v>
      </c>
      <c r="F45" s="21" t="s">
        <v>60</v>
      </c>
      <c r="G45" s="7">
        <v>21</v>
      </c>
      <c r="H45" s="7">
        <v>1</v>
      </c>
      <c r="I45" s="14">
        <f t="shared" si="1"/>
        <v>4.7619047619047616E-2</v>
      </c>
    </row>
    <row r="46" spans="1:9" ht="15.5" x14ac:dyDescent="0.35">
      <c r="A46" s="52">
        <v>13</v>
      </c>
      <c r="B46" s="26">
        <v>278</v>
      </c>
      <c r="C46" s="26">
        <v>16</v>
      </c>
      <c r="D46" s="53">
        <f t="shared" si="2"/>
        <v>5.7553956834532377E-2</v>
      </c>
      <c r="F46" s="21" t="s">
        <v>61</v>
      </c>
      <c r="G46" s="7">
        <v>17</v>
      </c>
      <c r="H46" s="7">
        <v>0</v>
      </c>
      <c r="I46" s="14">
        <f t="shared" si="1"/>
        <v>0</v>
      </c>
    </row>
    <row r="47" spans="1:9" ht="15.5" x14ac:dyDescent="0.35">
      <c r="A47" s="52">
        <v>12</v>
      </c>
      <c r="B47" s="26">
        <v>267</v>
      </c>
      <c r="C47" s="26">
        <v>14</v>
      </c>
      <c r="D47" s="53">
        <f t="shared" si="2"/>
        <v>5.2434456928838954E-2</v>
      </c>
      <c r="F47" s="21" t="s">
        <v>62</v>
      </c>
      <c r="G47" s="7">
        <v>102</v>
      </c>
      <c r="H47" s="7">
        <v>5</v>
      </c>
      <c r="I47" s="14">
        <f t="shared" si="1"/>
        <v>4.9019607843137254E-2</v>
      </c>
    </row>
    <row r="48" spans="1:9" ht="15.5" x14ac:dyDescent="0.35">
      <c r="A48" s="52">
        <v>11</v>
      </c>
      <c r="B48" s="26">
        <v>342</v>
      </c>
      <c r="C48" s="26">
        <v>25</v>
      </c>
      <c r="D48" s="53">
        <f t="shared" si="2"/>
        <v>7.3099415204678359E-2</v>
      </c>
      <c r="F48" s="21" t="s">
        <v>63</v>
      </c>
      <c r="G48" s="7">
        <v>32</v>
      </c>
      <c r="H48" s="7">
        <v>3</v>
      </c>
      <c r="I48" s="14">
        <f t="shared" si="1"/>
        <v>9.375E-2</v>
      </c>
    </row>
    <row r="49" spans="1:10" ht="15.5" x14ac:dyDescent="0.35">
      <c r="A49" s="52">
        <v>10</v>
      </c>
      <c r="B49" s="26">
        <v>175</v>
      </c>
      <c r="C49" s="26">
        <v>10</v>
      </c>
      <c r="D49" s="53">
        <f t="shared" si="2"/>
        <v>5.7142857142857141E-2</v>
      </c>
      <c r="F49" s="21" t="s">
        <v>64</v>
      </c>
      <c r="G49" s="7">
        <v>153</v>
      </c>
      <c r="H49" s="7">
        <v>16</v>
      </c>
      <c r="I49" s="14">
        <f t="shared" si="1"/>
        <v>0.10457516339869281</v>
      </c>
    </row>
    <row r="50" spans="1:10" ht="15.5" x14ac:dyDescent="0.35">
      <c r="A50" s="52">
        <v>9</v>
      </c>
      <c r="B50" s="26">
        <v>235</v>
      </c>
      <c r="C50" s="26">
        <v>15</v>
      </c>
      <c r="D50" s="53">
        <f t="shared" si="2"/>
        <v>6.3829787234042548E-2</v>
      </c>
      <c r="F50" s="21" t="s">
        <v>65</v>
      </c>
      <c r="G50" s="7">
        <v>263</v>
      </c>
      <c r="H50" s="7">
        <v>14</v>
      </c>
      <c r="I50" s="14">
        <f t="shared" si="1"/>
        <v>5.3231939163498096E-2</v>
      </c>
    </row>
    <row r="51" spans="1:10" ht="15.5" x14ac:dyDescent="0.35">
      <c r="A51" s="52">
        <v>8</v>
      </c>
      <c r="B51" s="26">
        <v>99</v>
      </c>
      <c r="C51" s="26">
        <v>4</v>
      </c>
      <c r="D51" s="53">
        <f t="shared" si="2"/>
        <v>4.0404040404040407E-2</v>
      </c>
      <c r="F51" s="21" t="s">
        <v>66</v>
      </c>
      <c r="G51" s="7">
        <v>24</v>
      </c>
      <c r="H51" s="7">
        <v>1</v>
      </c>
      <c r="I51" s="14">
        <f t="shared" si="1"/>
        <v>4.1666666666666664E-2</v>
      </c>
    </row>
    <row r="52" spans="1:10" ht="15.5" x14ac:dyDescent="0.35">
      <c r="A52" s="52">
        <v>7</v>
      </c>
      <c r="B52" s="26">
        <v>105</v>
      </c>
      <c r="C52" s="26">
        <v>4</v>
      </c>
      <c r="D52" s="53">
        <f t="shared" si="2"/>
        <v>3.8095238095238099E-2</v>
      </c>
      <c r="F52" s="21" t="s">
        <v>67</v>
      </c>
      <c r="G52" s="7">
        <v>76</v>
      </c>
      <c r="H52" s="7">
        <v>2</v>
      </c>
      <c r="I52" s="14">
        <f t="shared" si="1"/>
        <v>2.6315789473684209E-2</v>
      </c>
    </row>
    <row r="53" spans="1:10" ht="15.5" x14ac:dyDescent="0.35">
      <c r="A53" s="52">
        <v>6</v>
      </c>
      <c r="B53" s="26">
        <v>44</v>
      </c>
      <c r="C53" s="26">
        <v>1</v>
      </c>
      <c r="D53" s="53">
        <f t="shared" si="2"/>
        <v>2.2727272727272728E-2</v>
      </c>
      <c r="F53" s="21" t="s">
        <v>68</v>
      </c>
      <c r="G53" s="7">
        <v>2</v>
      </c>
      <c r="H53" s="7">
        <v>0</v>
      </c>
      <c r="I53" s="14">
        <f t="shared" si="1"/>
        <v>0</v>
      </c>
    </row>
    <row r="54" spans="1:10" ht="15.5" x14ac:dyDescent="0.35">
      <c r="A54" s="52">
        <v>5</v>
      </c>
      <c r="B54" s="26">
        <v>127</v>
      </c>
      <c r="C54" s="26">
        <v>3</v>
      </c>
      <c r="D54" s="53">
        <f t="shared" si="2"/>
        <v>2.3622047244094488E-2</v>
      </c>
      <c r="F54" s="21" t="s">
        <v>69</v>
      </c>
      <c r="G54" s="7">
        <v>4</v>
      </c>
      <c r="H54" s="7">
        <v>0</v>
      </c>
      <c r="I54" s="14">
        <f t="shared" si="1"/>
        <v>0</v>
      </c>
    </row>
    <row r="55" spans="1:10" ht="15.5" x14ac:dyDescent="0.35">
      <c r="A55" s="52">
        <v>4</v>
      </c>
      <c r="B55" s="26">
        <v>7</v>
      </c>
      <c r="C55" s="26">
        <v>0</v>
      </c>
      <c r="D55" s="53" t="s">
        <v>98</v>
      </c>
      <c r="F55" s="21" t="s">
        <v>70</v>
      </c>
      <c r="G55" s="7">
        <v>73</v>
      </c>
      <c r="H55" s="7">
        <v>4</v>
      </c>
      <c r="I55" s="14">
        <f t="shared" si="1"/>
        <v>5.4794520547945202E-2</v>
      </c>
    </row>
    <row r="56" spans="1:10" ht="15.5" x14ac:dyDescent="0.35">
      <c r="A56" s="52">
        <v>3</v>
      </c>
      <c r="B56" s="26">
        <v>60</v>
      </c>
      <c r="C56" s="26">
        <v>1</v>
      </c>
      <c r="D56" s="53" t="s">
        <v>98</v>
      </c>
      <c r="F56" s="21" t="s">
        <v>71</v>
      </c>
      <c r="G56" s="7">
        <v>67</v>
      </c>
      <c r="H56" s="7">
        <v>4</v>
      </c>
      <c r="I56" s="14">
        <f t="shared" si="1"/>
        <v>5.9701492537313432E-2</v>
      </c>
    </row>
    <row r="57" spans="1:10" ht="15.5" x14ac:dyDescent="0.35">
      <c r="A57" s="52">
        <v>2</v>
      </c>
      <c r="B57" s="26">
        <v>13</v>
      </c>
      <c r="C57" s="26">
        <v>2</v>
      </c>
      <c r="D57" s="53" t="s">
        <v>98</v>
      </c>
      <c r="F57" s="21" t="s">
        <v>72</v>
      </c>
      <c r="G57" s="7">
        <v>65</v>
      </c>
      <c r="H57" s="7">
        <v>2</v>
      </c>
      <c r="I57" s="14">
        <f t="shared" si="1"/>
        <v>3.0769230769230771E-2</v>
      </c>
    </row>
    <row r="58" spans="1:10" ht="15.5" x14ac:dyDescent="0.35">
      <c r="A58" s="52">
        <v>1</v>
      </c>
      <c r="B58" s="26">
        <v>11</v>
      </c>
      <c r="C58" s="26">
        <v>0</v>
      </c>
      <c r="D58" s="53" t="s">
        <v>98</v>
      </c>
      <c r="F58" s="21" t="s">
        <v>73</v>
      </c>
      <c r="G58" s="7">
        <v>18</v>
      </c>
      <c r="H58" s="7">
        <v>0</v>
      </c>
      <c r="I58" s="14">
        <f t="shared" ref="I58" si="3">H58/G58</f>
        <v>0</v>
      </c>
      <c r="J58"/>
    </row>
    <row r="59" spans="1:10" ht="15.5" x14ac:dyDescent="0.35">
      <c r="A59" s="84">
        <v>0</v>
      </c>
      <c r="B59" s="65">
        <v>0</v>
      </c>
      <c r="C59" s="65">
        <v>0</v>
      </c>
      <c r="D59" s="53" t="s">
        <v>98</v>
      </c>
      <c r="F59"/>
      <c r="G59"/>
      <c r="H59"/>
      <c r="I59"/>
      <c r="J59"/>
    </row>
    <row r="60" spans="1:10" ht="15.5" x14ac:dyDescent="0.35">
      <c r="A60" s="52" t="s">
        <v>146</v>
      </c>
      <c r="B60" s="85">
        <v>1109</v>
      </c>
      <c r="C60" s="85">
        <v>68</v>
      </c>
      <c r="D60" s="86">
        <f>C60/B60</f>
        <v>6.1316501352569885E-2</v>
      </c>
    </row>
    <row r="61" spans="1:10" ht="15.5" x14ac:dyDescent="0.35">
      <c r="A61" s="23" t="s">
        <v>17</v>
      </c>
      <c r="B61" s="50"/>
      <c r="C61" s="50"/>
      <c r="D61" s="51"/>
      <c r="J61"/>
    </row>
    <row r="62" spans="1:10" ht="15.5" x14ac:dyDescent="0.35">
      <c r="A62" s="52" t="s">
        <v>18</v>
      </c>
      <c r="B62" s="61">
        <v>1572</v>
      </c>
      <c r="C62" s="61">
        <v>89</v>
      </c>
      <c r="D62" s="27">
        <f t="shared" ref="D62:D63" si="4">C62/B62</f>
        <v>5.6615776081424936E-2</v>
      </c>
    </row>
    <row r="63" spans="1:10" ht="15.5" x14ac:dyDescent="0.35">
      <c r="A63" s="52" t="s">
        <v>19</v>
      </c>
      <c r="B63" s="26">
        <v>4301</v>
      </c>
      <c r="C63" s="26">
        <v>288</v>
      </c>
      <c r="D63" s="27">
        <f t="shared" si="4"/>
        <v>6.6961171820506857E-2</v>
      </c>
    </row>
    <row r="64" spans="1:10" ht="15.5" x14ac:dyDescent="0.35">
      <c r="A64" s="23" t="s">
        <v>117</v>
      </c>
      <c r="B64" s="50"/>
      <c r="C64" s="50"/>
      <c r="D64" s="51"/>
    </row>
    <row r="65" spans="1:4" ht="15.5" x14ac:dyDescent="0.35">
      <c r="A65" s="54" t="s">
        <v>85</v>
      </c>
      <c r="B65" s="26">
        <v>328</v>
      </c>
      <c r="C65" s="26">
        <v>37</v>
      </c>
      <c r="D65" s="27">
        <f t="shared" ref="D65:D77" si="5">C65/B65</f>
        <v>0.11280487804878049</v>
      </c>
    </row>
    <row r="66" spans="1:4" ht="15.5" x14ac:dyDescent="0.35">
      <c r="A66" s="55" t="s">
        <v>112</v>
      </c>
      <c r="B66" s="56">
        <v>5</v>
      </c>
      <c r="C66" s="57">
        <v>0</v>
      </c>
      <c r="D66" s="27">
        <f t="shared" si="5"/>
        <v>0</v>
      </c>
    </row>
    <row r="67" spans="1:4" ht="15.5" x14ac:dyDescent="0.35">
      <c r="A67" s="54" t="s">
        <v>76</v>
      </c>
      <c r="B67" s="26">
        <v>63</v>
      </c>
      <c r="C67" s="26">
        <v>2</v>
      </c>
      <c r="D67" s="27">
        <f t="shared" si="5"/>
        <v>3.1746031746031744E-2</v>
      </c>
    </row>
    <row r="68" spans="1:4" ht="15.5" x14ac:dyDescent="0.35">
      <c r="A68" s="54" t="s">
        <v>119</v>
      </c>
      <c r="B68" s="26">
        <v>302</v>
      </c>
      <c r="C68" s="26">
        <v>28</v>
      </c>
      <c r="D68" s="27">
        <f t="shared" si="5"/>
        <v>9.2715231788079472E-2</v>
      </c>
    </row>
    <row r="69" spans="1:4" ht="15.5" x14ac:dyDescent="0.35">
      <c r="A69" s="26" t="s">
        <v>77</v>
      </c>
      <c r="B69" s="26">
        <v>4</v>
      </c>
      <c r="C69" s="26">
        <v>1</v>
      </c>
      <c r="D69" s="27">
        <f t="shared" si="5"/>
        <v>0.25</v>
      </c>
    </row>
    <row r="70" spans="1:4" ht="15.5" x14ac:dyDescent="0.35">
      <c r="A70" s="54" t="s">
        <v>86</v>
      </c>
      <c r="B70" s="26">
        <v>1588</v>
      </c>
      <c r="C70" s="26">
        <v>80</v>
      </c>
      <c r="D70" s="27">
        <f t="shared" si="5"/>
        <v>5.0377833753148617E-2</v>
      </c>
    </row>
    <row r="71" spans="1:4" ht="15.5" x14ac:dyDescent="0.35">
      <c r="A71" s="26" t="s">
        <v>87</v>
      </c>
      <c r="B71" s="26">
        <v>6</v>
      </c>
      <c r="C71" s="26">
        <v>0</v>
      </c>
      <c r="D71" s="27">
        <f t="shared" si="5"/>
        <v>0</v>
      </c>
    </row>
    <row r="72" spans="1:4" ht="15.5" x14ac:dyDescent="0.35">
      <c r="A72" s="26" t="s">
        <v>88</v>
      </c>
      <c r="B72" s="26">
        <v>1273</v>
      </c>
      <c r="C72" s="26">
        <v>101</v>
      </c>
      <c r="D72" s="27">
        <f t="shared" si="5"/>
        <v>7.9340141398271793E-2</v>
      </c>
    </row>
    <row r="73" spans="1:4" ht="15.5" x14ac:dyDescent="0.35">
      <c r="A73" s="26" t="s">
        <v>89</v>
      </c>
      <c r="B73" s="26">
        <v>14</v>
      </c>
      <c r="C73" s="26">
        <v>0</v>
      </c>
      <c r="D73" s="27">
        <f t="shared" si="5"/>
        <v>0</v>
      </c>
    </row>
    <row r="74" spans="1:4" ht="15.5" x14ac:dyDescent="0.35">
      <c r="A74" s="26" t="s">
        <v>90</v>
      </c>
      <c r="B74" s="26">
        <v>43</v>
      </c>
      <c r="C74" s="26">
        <v>2</v>
      </c>
      <c r="D74" s="27">
        <f t="shared" si="5"/>
        <v>4.6511627906976744E-2</v>
      </c>
    </row>
    <row r="75" spans="1:4" ht="15.5" x14ac:dyDescent="0.35">
      <c r="A75" s="26" t="s">
        <v>91</v>
      </c>
      <c r="B75" s="26">
        <v>20</v>
      </c>
      <c r="C75" s="26">
        <v>1</v>
      </c>
      <c r="D75" s="27">
        <f t="shared" si="5"/>
        <v>0.05</v>
      </c>
    </row>
    <row r="76" spans="1:4" ht="15.5" x14ac:dyDescent="0.35">
      <c r="A76" s="26" t="s">
        <v>92</v>
      </c>
      <c r="B76" s="26">
        <v>10</v>
      </c>
      <c r="C76" s="26">
        <v>2</v>
      </c>
      <c r="D76" s="27">
        <f t="shared" si="5"/>
        <v>0.2</v>
      </c>
    </row>
    <row r="77" spans="1:4" ht="15.5" x14ac:dyDescent="0.35">
      <c r="A77" s="56" t="s">
        <v>120</v>
      </c>
      <c r="B77" s="56">
        <v>276</v>
      </c>
      <c r="C77" s="56">
        <v>35</v>
      </c>
      <c r="D77" s="27">
        <f t="shared" si="5"/>
        <v>0.12681159420289856</v>
      </c>
    </row>
    <row r="78" spans="1:4" ht="15.5" x14ac:dyDescent="0.35">
      <c r="A78" s="26" t="s">
        <v>93</v>
      </c>
      <c r="B78" s="26">
        <v>443</v>
      </c>
      <c r="C78" s="26">
        <v>20</v>
      </c>
      <c r="D78" s="27">
        <f t="shared" ref="D78:D86" si="6">C78/B78</f>
        <v>4.5146726862302484E-2</v>
      </c>
    </row>
    <row r="79" spans="1:4" ht="15.5" x14ac:dyDescent="0.35">
      <c r="A79" s="26" t="s">
        <v>94</v>
      </c>
      <c r="B79" s="26">
        <v>532</v>
      </c>
      <c r="C79" s="26">
        <v>14</v>
      </c>
      <c r="D79" s="27">
        <f t="shared" si="6"/>
        <v>2.6315789473684209E-2</v>
      </c>
    </row>
    <row r="80" spans="1:4" ht="15.5" x14ac:dyDescent="0.35">
      <c r="A80" s="26" t="s">
        <v>95</v>
      </c>
      <c r="B80" s="26">
        <v>51</v>
      </c>
      <c r="C80" s="26">
        <v>0</v>
      </c>
      <c r="D80" s="27">
        <f t="shared" si="6"/>
        <v>0</v>
      </c>
    </row>
    <row r="81" spans="1:4" ht="15.5" x14ac:dyDescent="0.35">
      <c r="A81" s="26" t="s">
        <v>96</v>
      </c>
      <c r="B81" s="26">
        <v>260</v>
      </c>
      <c r="C81" s="26">
        <v>19</v>
      </c>
      <c r="D81" s="27">
        <f t="shared" si="6"/>
        <v>7.3076923076923081E-2</v>
      </c>
    </row>
    <row r="82" spans="1:4" ht="15.5" x14ac:dyDescent="0.35">
      <c r="A82" s="67" t="s">
        <v>123</v>
      </c>
      <c r="B82" s="65">
        <v>15</v>
      </c>
      <c r="C82" s="65">
        <v>1</v>
      </c>
      <c r="D82" s="66">
        <f>C82/B82</f>
        <v>6.6666666666666666E-2</v>
      </c>
    </row>
    <row r="83" spans="1:4" ht="15.5" x14ac:dyDescent="0.35">
      <c r="A83" s="54" t="s">
        <v>113</v>
      </c>
      <c r="B83" s="26">
        <v>400</v>
      </c>
      <c r="C83" s="26">
        <v>22</v>
      </c>
      <c r="D83" s="27">
        <f t="shared" si="6"/>
        <v>5.5E-2</v>
      </c>
    </row>
    <row r="84" spans="1:4" ht="15.5" x14ac:dyDescent="0.35">
      <c r="A84" s="26" t="s">
        <v>78</v>
      </c>
      <c r="B84" s="26">
        <v>162</v>
      </c>
      <c r="C84" s="26">
        <v>10</v>
      </c>
      <c r="D84" s="27">
        <f t="shared" si="6"/>
        <v>6.1728395061728392E-2</v>
      </c>
    </row>
    <row r="85" spans="1:4" ht="15.5" x14ac:dyDescent="0.35">
      <c r="A85" s="26" t="s">
        <v>97</v>
      </c>
      <c r="B85" s="26">
        <v>73</v>
      </c>
      <c r="C85" s="26">
        <v>2</v>
      </c>
      <c r="D85" s="27">
        <f t="shared" si="6"/>
        <v>2.7397260273972601E-2</v>
      </c>
    </row>
    <row r="86" spans="1:4" ht="15.5" x14ac:dyDescent="0.35">
      <c r="A86" s="58" t="s">
        <v>109</v>
      </c>
      <c r="B86" s="59">
        <v>5</v>
      </c>
      <c r="C86" s="59">
        <v>0</v>
      </c>
      <c r="D86" s="60">
        <f t="shared" si="6"/>
        <v>0</v>
      </c>
    </row>
    <row r="87" spans="1:4" x14ac:dyDescent="0.35">
      <c r="A87" s="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2025-02-05T16:20:34Z</dcterms:modified>
</cp:coreProperties>
</file>