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2 Program Applicant Metrics\"/>
    </mc:Choice>
  </mc:AlternateContent>
  <xr:revisionPtr revIDLastSave="0" documentId="13_ncr:1_{2822168D-25F6-444E-88C7-E021BB31A6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definedNames>
    <definedName name="_xlnm._FilterDatabase" localSheetId="0" hidden="1">'Applicant Information'!$H$28:$K$34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8" l="1"/>
  <c r="J10" i="8"/>
  <c r="J9" i="8"/>
  <c r="E66" i="8"/>
  <c r="E51" i="8"/>
  <c r="E32" i="8"/>
  <c r="E21" i="8"/>
  <c r="J8" i="8" l="1"/>
  <c r="J7" i="8"/>
  <c r="J6" i="8"/>
  <c r="J5" i="8"/>
  <c r="J4" i="8"/>
  <c r="J21" i="8" l="1"/>
  <c r="J20" i="8"/>
  <c r="J18" i="8"/>
  <c r="J17" i="8"/>
  <c r="J16" i="8"/>
  <c r="J14" i="8"/>
  <c r="J13" i="8"/>
  <c r="J12" i="8"/>
  <c r="E65" i="8"/>
  <c r="E64" i="8"/>
  <c r="E63" i="8"/>
  <c r="E62" i="8"/>
  <c r="E61" i="8"/>
  <c r="E60" i="8"/>
  <c r="E59" i="8"/>
  <c r="E58" i="8"/>
  <c r="E55" i="8"/>
  <c r="E54" i="8"/>
  <c r="E53" i="8"/>
  <c r="E52" i="8"/>
  <c r="E50" i="8"/>
  <c r="E49" i="8"/>
  <c r="E48" i="8"/>
  <c r="E47" i="8"/>
  <c r="E46" i="8"/>
  <c r="E45" i="8"/>
  <c r="E43" i="8"/>
  <c r="E42" i="8"/>
  <c r="E41" i="8"/>
  <c r="E40" i="8"/>
  <c r="E39" i="8"/>
  <c r="E38" i="8"/>
  <c r="E37" i="8"/>
  <c r="E36" i="8"/>
  <c r="E35" i="8"/>
  <c r="E33" i="8"/>
  <c r="E31" i="8"/>
  <c r="E30" i="8"/>
  <c r="E29" i="8"/>
  <c r="E28" i="8"/>
  <c r="E26" i="8"/>
  <c r="E25" i="8"/>
  <c r="E24" i="8"/>
  <c r="E22" i="8"/>
  <c r="E20" i="8"/>
  <c r="E19" i="8"/>
  <c r="E18" i="8"/>
  <c r="E17" i="8"/>
  <c r="E16" i="8"/>
  <c r="E15" i="8"/>
  <c r="E13" i="8"/>
  <c r="E12" i="8"/>
  <c r="E8" i="8"/>
  <c r="E7" i="8"/>
  <c r="E6" i="8"/>
  <c r="E4" i="8"/>
</calcChain>
</file>

<file path=xl/sharedStrings.xml><?xml version="1.0" encoding="utf-8"?>
<sst xmlns="http://schemas.openxmlformats.org/spreadsheetml/2006/main" count="96" uniqueCount="60">
  <si>
    <t>Discipline</t>
  </si>
  <si>
    <t>Mental Health</t>
  </si>
  <si>
    <t>Primary Care</t>
  </si>
  <si>
    <t>Allopathic Physician</t>
  </si>
  <si>
    <t>Certified Nurse Midwife</t>
  </si>
  <si>
    <t>Race</t>
  </si>
  <si>
    <t>White or Caucasian</t>
  </si>
  <si>
    <t>Black or African-American</t>
  </si>
  <si>
    <t>Asian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</si>
  <si>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</si>
  <si>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</si>
  <si>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</si>
  <si>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</si>
  <si>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</si>
  <si>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</si>
  <si>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</si>
  <si>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Dental </t>
  </si>
  <si>
    <t>By Discipline &amp; Specialty</t>
  </si>
  <si>
    <t>None</t>
  </si>
  <si>
    <t xml:space="preserve">Female </t>
  </si>
  <si>
    <t>Male</t>
  </si>
  <si>
    <t>Specialty</t>
  </si>
  <si>
    <t>Yes</t>
  </si>
  <si>
    <t>No</t>
  </si>
  <si>
    <t>Family Practice</t>
  </si>
  <si>
    <t>Family Practice w/OB</t>
  </si>
  <si>
    <t>Family Practice - Geriatrics</t>
  </si>
  <si>
    <t>Internal Medicine</t>
  </si>
  <si>
    <t>Internal Medicine - Geriatrics</t>
  </si>
  <si>
    <t>OB/GYN</t>
  </si>
  <si>
    <t>Pediatrics</t>
  </si>
  <si>
    <t>Psychiatry</t>
  </si>
  <si>
    <t>Dentist</t>
  </si>
  <si>
    <t>General Practice</t>
  </si>
  <si>
    <t>Public Health Dentistry</t>
  </si>
  <si>
    <t>Nurse Practitioner</t>
  </si>
  <si>
    <t>Adult</t>
  </si>
  <si>
    <t>Geriatrics</t>
  </si>
  <si>
    <t>Womens Health</t>
  </si>
  <si>
    <t>Osteopathic Physician</t>
  </si>
  <si>
    <t xml:space="preserve">Physician Assistant </t>
  </si>
  <si>
    <t>Disadvantaged Background</t>
  </si>
  <si>
    <t>Not Selected Yet</t>
  </si>
  <si>
    <t>Family Practice  - Geriatrics</t>
  </si>
  <si>
    <t>Psychiatry - Geriatrics</t>
  </si>
  <si>
    <t>Category Percent Awarded (Total Awarded/Total Submitted)</t>
  </si>
  <si>
    <t>Applicant Information Category</t>
  </si>
  <si>
    <t>Applicant Information Subcategory</t>
  </si>
  <si>
    <t>Applicant Demographic Information Category</t>
  </si>
  <si>
    <t>N/A</t>
  </si>
  <si>
    <t>Psychiatric-Mental Health</t>
  </si>
  <si>
    <t>Total NHSC SP Submitted-Eligible</t>
  </si>
  <si>
    <t>Total NHSC SP Awarded</t>
  </si>
  <si>
    <t>Does Not Wish to Disclose</t>
  </si>
  <si>
    <t>Discipline Total</t>
  </si>
  <si>
    <t>Total Program Counts</t>
  </si>
  <si>
    <t xml:space="preserve">Total </t>
  </si>
  <si>
    <t>FY2022 NHSC SP Applicant Information</t>
  </si>
  <si>
    <t>FY2022 NHSC SP Applicant Demographic Information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</si>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</sst>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</cellStyleXfs>
  <cellXfs count="54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0" fontId="2" fillId="0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/>
    </xf>
    <xf numFmtId="0" fontId="8" fillId="4" borderId="6" xfId="5" applyFont="1" applyFill="1" applyAlignment="1">
      <alignment wrapText="1"/>
    </xf>
    <xf numFmtId="0" fontId="5" fillId="0" borderId="5" xfId="4" applyFill="1" applyAlignment="1">
      <alignment vertical="top"/>
    </xf>
    <xf numFmtId="0" fontId="5" fillId="0" borderId="0" xfId="4" applyFill="1" applyBorder="1" applyAlignment="1">
      <alignment vertical="top"/>
    </xf>
    <xf numFmtId="164" fontId="0" fillId="0" borderId="1" xfId="3" applyNumberFormat="1" applyFont="1" applyFill="1" applyBorder="1" applyAlignment="1">
      <alignment horizontal="right"/>
    </xf>
    <xf numFmtId="164" fontId="0" fillId="7" borderId="1" xfId="3" applyNumberFormat="1" applyFont="1" applyFill="1" applyBorder="1" applyAlignment="1">
      <alignment horizontal="right"/>
    </xf>
    <xf numFmtId="164" fontId="0" fillId="0" borderId="1" xfId="3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2" fillId="3" borderId="2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9" fillId="5" borderId="0" xfId="5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/>
    </xf>
    <xf numFmtId="0" fontId="7" fillId="4" borderId="0" xfId="5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right"/>
    </xf>
    <xf numFmtId="164" fontId="10" fillId="0" borderId="1" xfId="3" applyNumberFormat="1" applyFont="1" applyFill="1" applyBorder="1" applyAlignment="1">
      <alignment horizontal="right"/>
    </xf>
    <xf numFmtId="164" fontId="10" fillId="0" borderId="3" xfId="3" applyNumberFormat="1" applyFont="1" applyFill="1" applyBorder="1" applyAlignment="1">
      <alignment horizontal="right"/>
    </xf>
    <xf numFmtId="0" fontId="0" fillId="0" borderId="4" xfId="0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/>
    </xf>
    <xf numFmtId="164" fontId="10" fillId="0" borderId="1" xfId="3" applyNumberFormat="1" applyFont="1" applyFill="1" applyBorder="1" applyAlignment="1">
      <alignment horizontal="right" vertical="top"/>
    </xf>
    <xf numFmtId="0" fontId="0" fillId="3" borderId="7" xfId="0" applyFill="1" applyBorder="1" applyAlignment="1">
      <alignment horizontal="right"/>
    </xf>
    <xf numFmtId="164" fontId="10" fillId="3" borderId="7" xfId="3" applyNumberFormat="1" applyFont="1" applyFill="1" applyBorder="1" applyAlignment="1">
      <alignment horizontal="right"/>
    </xf>
    <xf numFmtId="9" fontId="0" fillId="0" borderId="1" xfId="3" applyFont="1" applyFill="1" applyBorder="1" applyAlignment="1">
      <alignment horizontal="right"/>
    </xf>
    <xf numFmtId="0" fontId="9" fillId="0" borderId="6" xfId="5" applyFont="1" applyAlignment="1">
      <alignment horizontal="left" wrapText="1"/>
    </xf>
    <xf numFmtId="164" fontId="11" fillId="0" borderId="1" xfId="3" applyNumberFormat="1" applyFont="1" applyFill="1" applyBorder="1" applyAlignment="1">
      <alignment horizontal="right"/>
    </xf>
    <xf numFmtId="0" fontId="0" fillId="8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right"/>
    </xf>
    <xf numFmtId="164" fontId="0" fillId="8" borderId="1" xfId="3" applyNumberFormat="1" applyFont="1" applyFill="1" applyBorder="1" applyAlignment="1">
      <alignment horizontal="right"/>
    </xf>
    <xf numFmtId="9" fontId="0" fillId="9" borderId="1" xfId="3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10" fillId="2" borderId="1" xfId="3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9" borderId="1" xfId="0" applyFont="1" applyFill="1" applyBorder="1" applyAlignment="1">
      <alignment horizontal="right"/>
    </xf>
  </cellXfs>
  <cellStyles count="6">
    <cellStyle name="Heading 1" xfId="4" builtinId="16"/>
    <cellStyle name="Heading 2" xfId="5" builtinId="17"/>
    <cellStyle name="Normal" xfId="0" builtinId="0"/>
    <cellStyle name="Normal 2" xfId="1" xr:uid="{00000000-0005-0000-0000-000003000000}"/>
    <cellStyle name="Normal 3" xfId="2" xr:uid="{00000000-0005-0000-0000-000004000000}"/>
    <cellStyle name="Percent" xfId="3" builtinId="5"/>
  </cellStyles>
  <dxfs count="14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ck">
          <color theme="4"/>
        </top>
        <bottom style="thick">
          <color theme="4" tint="0.499984740745262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ck">
          <color theme="4"/>
        </top>
        <bottom style="thin">
          <color indexed="64"/>
        </bottom>
      </border>
    </dxf>
    <dxf>
      <border outline="0">
        <bottom style="thick">
          <color theme="4" tint="0.499984740745262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66" totalsRowShown="0" headerRowDxfId="13" headerRowBorderDxfId="12" tableBorderDxfId="11" headerRowCellStyle="Heading 2">
  <autoFilter ref="A2:E6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Applicant Information Category" dataDxfId="10"/>
    <tableColumn id="2" xr3:uid="{00000000-0010-0000-0000-000002000000}" name="Applicant Information Subcategory" dataDxfId="9"/>
    <tableColumn id="3" xr3:uid="{00000000-0010-0000-0000-000003000000}" name="Total NHSC SP Submitted-Eligible" dataDxfId="8"/>
    <tableColumn id="4" xr3:uid="{00000000-0010-0000-0000-000004000000}" name="Total NHSC SP Awarded" dataDxfId="7"/>
    <tableColumn id="5" xr3:uid="{00000000-0010-0000-0000-000005000000}" name="Category Percent Awarded (Total Awarded/Total Submitted)" dataDxfId="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1" totalsRowShown="0" headerRowDxfId="5" tableBorderDxfId="4" headerRowCellStyle="Heading 2" dataCellStyle="Normal">
  <autoFilter ref="G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Demographic Information Category" dataDxfId="3" dataCellStyle="Normal"/>
    <tableColumn id="2" xr3:uid="{00000000-0010-0000-0100-000002000000}" name="Total NHSC SP Submitted-Eligible" dataDxfId="2" dataCellStyle="Normal"/>
    <tableColumn id="3" xr3:uid="{00000000-0010-0000-0100-000003000000}" name="Total NHSC SP Awarded" dataDxfId="1" dataCellStyle="Normal"/>
    <tableColumn id="4" xr3:uid="{00000000-0010-0000-0100-000004000000}" name="Category Percent Awarded (Total Awarded/Total Submitted)" dataDxfId="0" dataCellStyle="Normal">
      <calculatedColumnFormula>I3/H3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topLeftCell="B1" zoomScale="80" zoomScaleNormal="80" workbookViewId="0">
      <selection activeCell="E12" sqref="E12"/>
    </sheetView>
  </sheetViews>
  <sheetFormatPr defaultColWidth="9.1796875" defaultRowHeight="14.5" x14ac:dyDescent="0.35"/>
  <cols>
    <col min="1" max="1" width="32.81640625" style="1" customWidth="1"/>
    <col min="2" max="2" width="40.7265625" style="2" customWidth="1"/>
    <col min="3" max="3" width="35.6328125" style="2" customWidth="1"/>
    <col min="4" max="4" width="24.26953125" style="2" customWidth="1"/>
    <col min="5" max="5" width="29.81640625" style="2" customWidth="1"/>
    <col min="6" max="6" width="7.1796875" style="2" customWidth="1"/>
    <col min="7" max="7" width="47.36328125" style="2" customWidth="1"/>
    <col min="8" max="8" width="35" style="2" customWidth="1"/>
    <col min="9" max="9" width="26.453125" style="2" customWidth="1"/>
    <col min="10" max="10" width="29.81640625" style="2" customWidth="1"/>
    <col min="11" max="16384" width="9.1796875" style="2"/>
  </cols>
  <sheetData>
    <row r="1" spans="1:10" ht="20" thickBot="1" x14ac:dyDescent="0.4">
      <c r="A1" s="8" t="s">
        <v>57</v>
      </c>
      <c r="B1" s="8"/>
      <c r="C1" s="8"/>
      <c r="D1" s="8"/>
      <c r="E1" s="8"/>
      <c r="G1" s="7" t="s">
        <v>58</v>
      </c>
      <c r="H1" s="7"/>
      <c r="I1" s="7"/>
      <c r="J1" s="7"/>
    </row>
    <row r="2" spans="1:10" ht="75" customHeight="1" thickTop="1" thickBot="1" x14ac:dyDescent="0.45">
      <c r="A2" s="44" t="s">
        <v>46</v>
      </c>
      <c r="B2" s="44" t="s">
        <v>47</v>
      </c>
      <c r="C2" s="6" t="s">
        <v>51</v>
      </c>
      <c r="D2" s="6" t="s">
        <v>52</v>
      </c>
      <c r="E2" s="6" t="s">
        <v>45</v>
      </c>
      <c r="F2" s="3"/>
      <c r="G2" s="24" t="s">
        <v>48</v>
      </c>
      <c r="H2" s="26" t="s">
        <v>51</v>
      </c>
      <c r="I2" s="26" t="s">
        <v>52</v>
      </c>
      <c r="J2" s="26" t="s">
        <v>45</v>
      </c>
    </row>
    <row r="3" spans="1:10" ht="15" thickTop="1" x14ac:dyDescent="0.35">
      <c r="A3" s="4" t="s">
        <v>55</v>
      </c>
      <c r="B3" s="4"/>
      <c r="C3" s="41"/>
      <c r="D3" s="41"/>
      <c r="E3" s="42"/>
      <c r="G3" s="25" t="s">
        <v>5</v>
      </c>
      <c r="H3" s="5"/>
      <c r="I3" s="5"/>
      <c r="J3" s="5"/>
    </row>
    <row r="4" spans="1:10" x14ac:dyDescent="0.35">
      <c r="A4" s="33" t="s">
        <v>56</v>
      </c>
      <c r="B4" s="12"/>
      <c r="C4" s="19">
        <v>2568</v>
      </c>
      <c r="D4" s="19">
        <v>1199</v>
      </c>
      <c r="E4" s="9">
        <f>D4/C4</f>
        <v>0.46690031152647976</v>
      </c>
      <c r="G4" s="18" t="s">
        <v>6</v>
      </c>
      <c r="H4" s="23">
        <v>1308</v>
      </c>
      <c r="I4" s="23">
        <v>613</v>
      </c>
      <c r="J4" s="11">
        <f t="shared" ref="J4:J10" si="0">I4/H4</f>
        <v>0.46865443425076453</v>
      </c>
    </row>
    <row r="5" spans="1:10" x14ac:dyDescent="0.35">
      <c r="A5" s="34" t="s">
        <v>15</v>
      </c>
      <c r="B5" s="38"/>
      <c r="C5" s="39"/>
      <c r="D5" s="39"/>
      <c r="E5" s="40"/>
      <c r="G5" s="17" t="s">
        <v>7</v>
      </c>
      <c r="H5" s="22">
        <v>537</v>
      </c>
      <c r="I5" s="22">
        <v>243</v>
      </c>
      <c r="J5" s="10">
        <f t="shared" si="0"/>
        <v>0.45251396648044695</v>
      </c>
    </row>
    <row r="6" spans="1:10" x14ac:dyDescent="0.35">
      <c r="A6" s="35" t="s">
        <v>2</v>
      </c>
      <c r="B6" s="16"/>
      <c r="C6" s="21">
        <v>1671</v>
      </c>
      <c r="D6" s="21">
        <v>767</v>
      </c>
      <c r="E6" s="31">
        <f>D6/C6</f>
        <v>0.4590065828845003</v>
      </c>
      <c r="G6" s="18" t="s">
        <v>8</v>
      </c>
      <c r="H6" s="23">
        <v>337</v>
      </c>
      <c r="I6" s="23">
        <v>170</v>
      </c>
      <c r="J6" s="11">
        <f t="shared" si="0"/>
        <v>0.50445103857566764</v>
      </c>
    </row>
    <row r="7" spans="1:10" x14ac:dyDescent="0.35">
      <c r="A7" s="35" t="s">
        <v>1</v>
      </c>
      <c r="B7" s="14"/>
      <c r="C7" s="50">
        <v>146</v>
      </c>
      <c r="D7" s="50">
        <v>43</v>
      </c>
      <c r="E7" s="51">
        <f t="shared" ref="E7:E8" si="1">D7/C7</f>
        <v>0.29452054794520549</v>
      </c>
      <c r="G7" s="18" t="s">
        <v>10</v>
      </c>
      <c r="H7" s="23">
        <v>20</v>
      </c>
      <c r="I7" s="23">
        <v>8</v>
      </c>
      <c r="J7" s="11">
        <f t="shared" si="0"/>
        <v>0.4</v>
      </c>
    </row>
    <row r="8" spans="1:10" x14ac:dyDescent="0.35">
      <c r="A8" s="35" t="s">
        <v>16</v>
      </c>
      <c r="B8" s="16"/>
      <c r="C8" s="21">
        <v>751</v>
      </c>
      <c r="D8" s="21">
        <v>389</v>
      </c>
      <c r="E8" s="31">
        <f t="shared" si="1"/>
        <v>0.51797603195739017</v>
      </c>
      <c r="G8" s="27" t="s">
        <v>11</v>
      </c>
      <c r="H8" s="28">
        <v>7</v>
      </c>
      <c r="I8" s="28">
        <v>1</v>
      </c>
      <c r="J8" s="9">
        <f t="shared" si="0"/>
        <v>0.14285714285714285</v>
      </c>
    </row>
    <row r="9" spans="1:10" x14ac:dyDescent="0.35">
      <c r="A9" s="34" t="s">
        <v>17</v>
      </c>
      <c r="B9" s="38"/>
      <c r="C9" s="39"/>
      <c r="D9" s="39"/>
      <c r="E9" s="40"/>
      <c r="G9" s="18" t="s">
        <v>9</v>
      </c>
      <c r="H9" s="23">
        <v>166</v>
      </c>
      <c r="I9" s="23">
        <v>78</v>
      </c>
      <c r="J9" s="11">
        <f t="shared" si="0"/>
        <v>0.46987951807228917</v>
      </c>
    </row>
    <row r="10" spans="1:10" x14ac:dyDescent="0.35">
      <c r="A10" s="36" t="s">
        <v>0</v>
      </c>
      <c r="B10" s="13" t="s">
        <v>21</v>
      </c>
      <c r="C10" s="21"/>
      <c r="D10" s="21"/>
      <c r="E10" s="31"/>
      <c r="G10" s="46" t="s">
        <v>53</v>
      </c>
      <c r="H10" s="47">
        <v>193</v>
      </c>
      <c r="I10" s="47">
        <v>86</v>
      </c>
      <c r="J10" s="48">
        <f t="shared" si="0"/>
        <v>0.44559585492227977</v>
      </c>
    </row>
    <row r="11" spans="1:10" x14ac:dyDescent="0.35">
      <c r="A11" s="37" t="s">
        <v>3</v>
      </c>
      <c r="B11" s="12"/>
      <c r="C11" s="21"/>
      <c r="D11" s="21"/>
      <c r="E11" s="31"/>
      <c r="G11" s="25" t="s">
        <v>12</v>
      </c>
      <c r="H11" s="20"/>
      <c r="I11" s="20"/>
      <c r="J11" s="20"/>
    </row>
    <row r="12" spans="1:10" x14ac:dyDescent="0.35">
      <c r="A12" s="35"/>
      <c r="B12" s="16" t="s">
        <v>54</v>
      </c>
      <c r="C12" s="21">
        <v>269</v>
      </c>
      <c r="D12" s="21">
        <v>137</v>
      </c>
      <c r="E12" s="31">
        <f>D12/C12</f>
        <v>0.50929368029739774</v>
      </c>
      <c r="G12" s="12" t="s">
        <v>13</v>
      </c>
      <c r="H12" s="19">
        <v>2087</v>
      </c>
      <c r="I12" s="19">
        <v>970</v>
      </c>
      <c r="J12" s="9">
        <f t="shared" ref="J12:J14" si="2">I12/H12</f>
        <v>0.46478198370867274</v>
      </c>
    </row>
    <row r="13" spans="1:10" x14ac:dyDescent="0.35">
      <c r="A13" s="35"/>
      <c r="B13" s="12" t="s">
        <v>24</v>
      </c>
      <c r="C13" s="21">
        <v>73</v>
      </c>
      <c r="D13" s="52">
        <v>34</v>
      </c>
      <c r="E13" s="31">
        <f t="shared" ref="E13:E22" si="3">D13/C13</f>
        <v>0.46575342465753422</v>
      </c>
      <c r="G13" s="12" t="s">
        <v>14</v>
      </c>
      <c r="H13" s="19">
        <v>395</v>
      </c>
      <c r="I13" s="19">
        <v>188</v>
      </c>
      <c r="J13" s="9">
        <f t="shared" si="2"/>
        <v>0.47594936708860758</v>
      </c>
    </row>
    <row r="14" spans="1:10" x14ac:dyDescent="0.35">
      <c r="A14" s="35"/>
      <c r="B14" s="12" t="s">
        <v>26</v>
      </c>
      <c r="C14" s="21">
        <v>1</v>
      </c>
      <c r="D14" s="21">
        <v>1</v>
      </c>
      <c r="E14" s="31">
        <f t="shared" si="3"/>
        <v>1</v>
      </c>
      <c r="G14" s="46" t="s">
        <v>53</v>
      </c>
      <c r="H14" s="19">
        <v>86</v>
      </c>
      <c r="I14" s="19">
        <v>41</v>
      </c>
      <c r="J14" s="9">
        <f t="shared" si="2"/>
        <v>0.47674418604651164</v>
      </c>
    </row>
    <row r="15" spans="1:10" x14ac:dyDescent="0.35">
      <c r="A15" s="35"/>
      <c r="B15" s="12" t="s">
        <v>25</v>
      </c>
      <c r="C15" s="21">
        <v>17</v>
      </c>
      <c r="D15" s="21">
        <v>12</v>
      </c>
      <c r="E15" s="31">
        <f t="shared" si="3"/>
        <v>0.70588235294117652</v>
      </c>
      <c r="G15" s="25" t="s">
        <v>59</v>
      </c>
      <c r="H15" s="20"/>
      <c r="I15" s="20"/>
      <c r="J15" s="20"/>
    </row>
    <row r="16" spans="1:10" x14ac:dyDescent="0.35">
      <c r="A16" s="35"/>
      <c r="B16" s="12" t="s">
        <v>27</v>
      </c>
      <c r="C16" s="21">
        <v>32</v>
      </c>
      <c r="D16" s="21">
        <v>11</v>
      </c>
      <c r="E16" s="31">
        <f t="shared" si="3"/>
        <v>0.34375</v>
      </c>
      <c r="G16" s="12" t="s">
        <v>19</v>
      </c>
      <c r="H16" s="19">
        <v>1921</v>
      </c>
      <c r="I16" s="19">
        <v>878</v>
      </c>
      <c r="J16" s="9">
        <f t="shared" ref="J16:J18" si="4">I16/H16</f>
        <v>0.45705361790733995</v>
      </c>
    </row>
    <row r="17" spans="1:13" x14ac:dyDescent="0.35">
      <c r="A17" s="35"/>
      <c r="B17" s="12" t="s">
        <v>28</v>
      </c>
      <c r="C17" s="21">
        <v>2</v>
      </c>
      <c r="D17" s="21">
        <v>0</v>
      </c>
      <c r="E17" s="31">
        <f t="shared" si="3"/>
        <v>0</v>
      </c>
      <c r="G17" s="12" t="s">
        <v>20</v>
      </c>
      <c r="H17" s="19">
        <v>640</v>
      </c>
      <c r="I17" s="19">
        <v>318</v>
      </c>
      <c r="J17" s="9">
        <f t="shared" si="4"/>
        <v>0.49687500000000001</v>
      </c>
    </row>
    <row r="18" spans="1:13" x14ac:dyDescent="0.35">
      <c r="A18" s="35"/>
      <c r="B18" s="12" t="s">
        <v>29</v>
      </c>
      <c r="C18" s="21">
        <v>39</v>
      </c>
      <c r="D18" s="21">
        <v>22</v>
      </c>
      <c r="E18" s="31">
        <f t="shared" si="3"/>
        <v>0.5641025641025641</v>
      </c>
      <c r="G18" s="46" t="s">
        <v>53</v>
      </c>
      <c r="H18" s="19">
        <v>7</v>
      </c>
      <c r="I18" s="19">
        <v>3</v>
      </c>
      <c r="J18" s="9">
        <f t="shared" si="4"/>
        <v>0.42857142857142855</v>
      </c>
    </row>
    <row r="19" spans="1:13" x14ac:dyDescent="0.35">
      <c r="A19" s="35"/>
      <c r="B19" s="12" t="s">
        <v>30</v>
      </c>
      <c r="C19" s="21">
        <v>30</v>
      </c>
      <c r="D19" s="21">
        <v>13</v>
      </c>
      <c r="E19" s="31">
        <f t="shared" si="3"/>
        <v>0.43333333333333335</v>
      </c>
      <c r="G19" s="25" t="s">
        <v>41</v>
      </c>
      <c r="H19" s="20"/>
      <c r="I19" s="20"/>
      <c r="J19" s="20"/>
    </row>
    <row r="20" spans="1:13" x14ac:dyDescent="0.35">
      <c r="A20" s="35"/>
      <c r="B20" s="15" t="s">
        <v>31</v>
      </c>
      <c r="C20" s="21">
        <v>25</v>
      </c>
      <c r="D20" s="21">
        <v>9</v>
      </c>
      <c r="E20" s="31">
        <f t="shared" si="3"/>
        <v>0.36</v>
      </c>
      <c r="G20" s="12" t="s">
        <v>22</v>
      </c>
      <c r="H20" s="53">
        <v>791</v>
      </c>
      <c r="I20" s="53">
        <v>388</v>
      </c>
      <c r="J20" s="49">
        <f t="shared" ref="J20:J21" si="5">I20/H20</f>
        <v>0.49051833122629585</v>
      </c>
    </row>
    <row r="21" spans="1:13" x14ac:dyDescent="0.35">
      <c r="A21" s="35"/>
      <c r="B21" s="15" t="s">
        <v>42</v>
      </c>
      <c r="C21" s="21">
        <v>15</v>
      </c>
      <c r="D21" s="21">
        <v>0</v>
      </c>
      <c r="E21" s="45">
        <f>D21/C21</f>
        <v>0</v>
      </c>
      <c r="G21" s="12" t="s">
        <v>23</v>
      </c>
      <c r="H21" s="52">
        <v>1777</v>
      </c>
      <c r="I21" s="52">
        <v>811</v>
      </c>
      <c r="J21" s="43">
        <f t="shared" si="5"/>
        <v>0.45638716938660662</v>
      </c>
    </row>
    <row r="22" spans="1:13" x14ac:dyDescent="0.35">
      <c r="A22" s="35"/>
      <c r="B22" s="16" t="s">
        <v>18</v>
      </c>
      <c r="C22" s="21">
        <v>35</v>
      </c>
      <c r="D22" s="21">
        <v>35</v>
      </c>
      <c r="E22" s="31">
        <f t="shared" si="3"/>
        <v>1</v>
      </c>
    </row>
    <row r="23" spans="1:13" x14ac:dyDescent="0.35">
      <c r="A23" s="37" t="s">
        <v>4</v>
      </c>
      <c r="B23" s="12"/>
      <c r="C23" s="21"/>
      <c r="D23" s="21"/>
      <c r="E23" s="31"/>
    </row>
    <row r="24" spans="1:13" x14ac:dyDescent="0.35">
      <c r="A24" s="35"/>
      <c r="B24" s="14" t="s">
        <v>54</v>
      </c>
      <c r="C24" s="21">
        <v>46</v>
      </c>
      <c r="D24" s="21">
        <v>17</v>
      </c>
      <c r="E24" s="31">
        <f>D24/C24</f>
        <v>0.36956521739130432</v>
      </c>
    </row>
    <row r="25" spans="1:13" x14ac:dyDescent="0.35">
      <c r="A25" s="33"/>
      <c r="B25" s="12" t="s">
        <v>18</v>
      </c>
      <c r="C25" s="21">
        <v>40</v>
      </c>
      <c r="D25" s="21">
        <v>17</v>
      </c>
      <c r="E25" s="31">
        <f>D25/C25</f>
        <v>0.42499999999999999</v>
      </c>
      <c r="G25"/>
      <c r="H25"/>
      <c r="I25"/>
      <c r="J25"/>
    </row>
    <row r="26" spans="1:13" x14ac:dyDescent="0.35">
      <c r="A26" s="35"/>
      <c r="B26" s="16" t="s">
        <v>42</v>
      </c>
      <c r="C26" s="21">
        <v>6</v>
      </c>
      <c r="D26" s="21">
        <v>0</v>
      </c>
      <c r="E26" s="31">
        <f>D26/C26</f>
        <v>0</v>
      </c>
      <c r="G26"/>
      <c r="H26"/>
      <c r="I26"/>
      <c r="J26"/>
      <c r="K26"/>
      <c r="L26"/>
      <c r="M26"/>
    </row>
    <row r="27" spans="1:13" x14ac:dyDescent="0.35">
      <c r="A27" s="37" t="s">
        <v>32</v>
      </c>
      <c r="B27" s="12"/>
      <c r="C27" s="21"/>
      <c r="D27" s="21"/>
      <c r="E27" s="31"/>
      <c r="G27"/>
      <c r="H27"/>
      <c r="I27"/>
      <c r="J27"/>
      <c r="K27"/>
      <c r="L27"/>
      <c r="M27"/>
    </row>
    <row r="28" spans="1:13" x14ac:dyDescent="0.35">
      <c r="A28" s="35"/>
      <c r="B28" s="14" t="s">
        <v>54</v>
      </c>
      <c r="C28" s="21">
        <v>751</v>
      </c>
      <c r="D28" s="21">
        <v>389</v>
      </c>
      <c r="E28" s="31">
        <f t="shared" ref="E28:E33" si="6">D28/C28</f>
        <v>0.51797603195739017</v>
      </c>
      <c r="G28"/>
      <c r="H28"/>
      <c r="I28"/>
      <c r="J28"/>
      <c r="K28"/>
      <c r="L28"/>
      <c r="M28"/>
    </row>
    <row r="29" spans="1:13" x14ac:dyDescent="0.35">
      <c r="A29" s="35"/>
      <c r="B29" s="16" t="s">
        <v>33</v>
      </c>
      <c r="C29" s="21">
        <v>543</v>
      </c>
      <c r="D29" s="21">
        <v>277</v>
      </c>
      <c r="E29" s="31">
        <f t="shared" si="6"/>
        <v>0.5101289134438306</v>
      </c>
      <c r="G29"/>
      <c r="H29"/>
      <c r="I29"/>
      <c r="J29"/>
      <c r="K29"/>
      <c r="L29"/>
      <c r="M29"/>
    </row>
    <row r="30" spans="1:13" x14ac:dyDescent="0.35">
      <c r="A30" s="35"/>
      <c r="B30" s="16" t="s">
        <v>30</v>
      </c>
      <c r="C30" s="21">
        <v>13</v>
      </c>
      <c r="D30" s="21">
        <v>7</v>
      </c>
      <c r="E30" s="31">
        <f t="shared" si="6"/>
        <v>0.53846153846153844</v>
      </c>
      <c r="G30"/>
      <c r="H30"/>
      <c r="I30"/>
      <c r="J30"/>
      <c r="K30"/>
      <c r="L30"/>
      <c r="M30"/>
    </row>
    <row r="31" spans="1:13" x14ac:dyDescent="0.35">
      <c r="A31" s="35"/>
      <c r="B31" s="16" t="s">
        <v>34</v>
      </c>
      <c r="C31" s="21">
        <v>10</v>
      </c>
      <c r="D31" s="21">
        <v>5</v>
      </c>
      <c r="E31" s="31">
        <f t="shared" si="6"/>
        <v>0.5</v>
      </c>
      <c r="G31"/>
      <c r="H31"/>
      <c r="I31"/>
      <c r="J31"/>
      <c r="K31"/>
      <c r="L31"/>
      <c r="M31"/>
    </row>
    <row r="32" spans="1:13" x14ac:dyDescent="0.35">
      <c r="A32" s="33"/>
      <c r="B32" s="16" t="s">
        <v>42</v>
      </c>
      <c r="C32" s="21">
        <v>85</v>
      </c>
      <c r="D32" s="21">
        <v>0</v>
      </c>
      <c r="E32" s="45">
        <f>D32/C32</f>
        <v>0</v>
      </c>
      <c r="G32"/>
      <c r="H32"/>
      <c r="I32"/>
      <c r="J32"/>
      <c r="K32"/>
      <c r="L32"/>
      <c r="M32"/>
    </row>
    <row r="33" spans="1:13" x14ac:dyDescent="0.35">
      <c r="A33" s="33"/>
      <c r="B33" s="16" t="s">
        <v>18</v>
      </c>
      <c r="C33" s="21">
        <v>100</v>
      </c>
      <c r="D33" s="21">
        <v>100</v>
      </c>
      <c r="E33" s="31">
        <f t="shared" si="6"/>
        <v>1</v>
      </c>
      <c r="G33"/>
      <c r="H33"/>
      <c r="I33"/>
      <c r="J33"/>
      <c r="K33"/>
      <c r="L33"/>
      <c r="M33"/>
    </row>
    <row r="34" spans="1:13" x14ac:dyDescent="0.35">
      <c r="A34" s="36" t="s">
        <v>35</v>
      </c>
      <c r="B34" s="12"/>
      <c r="C34" s="21"/>
      <c r="D34" s="21"/>
      <c r="E34" s="31"/>
      <c r="G34"/>
      <c r="H34"/>
      <c r="I34"/>
      <c r="J34"/>
      <c r="K34"/>
      <c r="L34"/>
      <c r="M34"/>
    </row>
    <row r="35" spans="1:13" x14ac:dyDescent="0.35">
      <c r="A35" s="33"/>
      <c r="B35" s="16" t="s">
        <v>54</v>
      </c>
      <c r="C35" s="21">
        <v>271</v>
      </c>
      <c r="D35" s="21">
        <v>70</v>
      </c>
      <c r="E35" s="31">
        <f t="shared" ref="E35:E43" si="7">D35/C35</f>
        <v>0.25830258302583026</v>
      </c>
      <c r="G35"/>
      <c r="H35"/>
      <c r="I35"/>
      <c r="J35"/>
      <c r="K35"/>
      <c r="L35"/>
      <c r="M35"/>
    </row>
    <row r="36" spans="1:13" x14ac:dyDescent="0.35">
      <c r="A36" s="33"/>
      <c r="B36" s="12" t="s">
        <v>36</v>
      </c>
      <c r="C36" s="21">
        <v>8</v>
      </c>
      <c r="D36" s="21">
        <v>1</v>
      </c>
      <c r="E36" s="31">
        <f t="shared" si="7"/>
        <v>0.125</v>
      </c>
      <c r="G36"/>
      <c r="H36"/>
      <c r="I36"/>
      <c r="J36"/>
      <c r="K36"/>
      <c r="L36"/>
      <c r="M36"/>
    </row>
    <row r="37" spans="1:13" x14ac:dyDescent="0.35">
      <c r="A37" s="33"/>
      <c r="B37" s="12" t="s">
        <v>24</v>
      </c>
      <c r="C37" s="21">
        <v>133</v>
      </c>
      <c r="D37" s="21">
        <v>35</v>
      </c>
      <c r="E37" s="31">
        <f t="shared" si="7"/>
        <v>0.26315789473684209</v>
      </c>
      <c r="G37"/>
      <c r="H37"/>
      <c r="I37"/>
      <c r="J37"/>
      <c r="K37"/>
      <c r="L37"/>
      <c r="M37"/>
    </row>
    <row r="38" spans="1:13" x14ac:dyDescent="0.35">
      <c r="A38" s="33"/>
      <c r="B38" s="12" t="s">
        <v>37</v>
      </c>
      <c r="C38" s="21">
        <v>4</v>
      </c>
      <c r="D38" s="21">
        <v>1</v>
      </c>
      <c r="E38" s="31">
        <f t="shared" si="7"/>
        <v>0.25</v>
      </c>
      <c r="K38"/>
      <c r="L38"/>
      <c r="M38"/>
    </row>
    <row r="39" spans="1:13" x14ac:dyDescent="0.35">
      <c r="A39" s="33"/>
      <c r="B39" s="12" t="s">
        <v>30</v>
      </c>
      <c r="C39" s="21">
        <v>20</v>
      </c>
      <c r="D39" s="21">
        <v>10</v>
      </c>
      <c r="E39" s="31">
        <f t="shared" si="7"/>
        <v>0.5</v>
      </c>
    </row>
    <row r="40" spans="1:13" x14ac:dyDescent="0.35">
      <c r="A40" s="33"/>
      <c r="B40" s="16" t="s">
        <v>31</v>
      </c>
      <c r="C40" s="21">
        <v>29</v>
      </c>
      <c r="D40" s="21">
        <v>7</v>
      </c>
      <c r="E40" s="31">
        <f t="shared" si="7"/>
        <v>0.2413793103448276</v>
      </c>
    </row>
    <row r="41" spans="1:13" x14ac:dyDescent="0.35">
      <c r="A41" s="33"/>
      <c r="B41" s="16" t="s">
        <v>50</v>
      </c>
      <c r="C41" s="21">
        <v>61</v>
      </c>
      <c r="D41" s="21">
        <v>14</v>
      </c>
      <c r="E41" s="31">
        <f t="shared" si="7"/>
        <v>0.22950819672131148</v>
      </c>
    </row>
    <row r="42" spans="1:13" x14ac:dyDescent="0.35">
      <c r="A42" s="33"/>
      <c r="B42" s="12" t="s">
        <v>38</v>
      </c>
      <c r="C42" s="21">
        <v>13</v>
      </c>
      <c r="D42" s="21">
        <v>2</v>
      </c>
      <c r="E42" s="31">
        <f t="shared" si="7"/>
        <v>0.15384615384615385</v>
      </c>
    </row>
    <row r="43" spans="1:13" x14ac:dyDescent="0.35">
      <c r="A43" s="33"/>
      <c r="B43" s="12" t="s">
        <v>42</v>
      </c>
      <c r="C43" s="21">
        <v>3</v>
      </c>
      <c r="D43" s="21">
        <v>0</v>
      </c>
      <c r="E43" s="31">
        <f t="shared" si="7"/>
        <v>0</v>
      </c>
    </row>
    <row r="44" spans="1:13" x14ac:dyDescent="0.35">
      <c r="A44" s="36" t="s">
        <v>39</v>
      </c>
      <c r="B44" s="12"/>
      <c r="C44" s="21"/>
      <c r="D44" s="21"/>
      <c r="E44" s="31"/>
    </row>
    <row r="45" spans="1:13" x14ac:dyDescent="0.35">
      <c r="A45" s="33"/>
      <c r="B45" s="16" t="s">
        <v>54</v>
      </c>
      <c r="C45" s="21">
        <v>295</v>
      </c>
      <c r="D45" s="21">
        <v>139</v>
      </c>
      <c r="E45" s="31">
        <f t="shared" ref="E45:E55" si="8">D45/C45</f>
        <v>0.47118644067796611</v>
      </c>
    </row>
    <row r="46" spans="1:13" x14ac:dyDescent="0.35">
      <c r="A46" s="33"/>
      <c r="B46" s="12" t="s">
        <v>24</v>
      </c>
      <c r="C46" s="21">
        <v>96</v>
      </c>
      <c r="D46" s="52">
        <v>50</v>
      </c>
      <c r="E46" s="31">
        <f t="shared" si="8"/>
        <v>0.52083333333333337</v>
      </c>
    </row>
    <row r="47" spans="1:13" x14ac:dyDescent="0.35">
      <c r="A47" s="33"/>
      <c r="B47" s="12" t="s">
        <v>25</v>
      </c>
      <c r="C47" s="21">
        <v>10</v>
      </c>
      <c r="D47" s="21">
        <v>6</v>
      </c>
      <c r="E47" s="31">
        <f t="shared" si="8"/>
        <v>0.6</v>
      </c>
    </row>
    <row r="48" spans="1:13" x14ac:dyDescent="0.35">
      <c r="A48" s="33"/>
      <c r="B48" s="12" t="s">
        <v>43</v>
      </c>
      <c r="C48" s="21">
        <v>2</v>
      </c>
      <c r="D48" s="21">
        <v>0</v>
      </c>
      <c r="E48" s="31">
        <f t="shared" si="8"/>
        <v>0</v>
      </c>
    </row>
    <row r="49" spans="1:5" x14ac:dyDescent="0.35">
      <c r="A49" s="33"/>
      <c r="B49" s="12" t="s">
        <v>27</v>
      </c>
      <c r="C49" s="21">
        <v>43</v>
      </c>
      <c r="D49" s="21">
        <v>21</v>
      </c>
      <c r="E49" s="31">
        <f t="shared" si="8"/>
        <v>0.48837209302325579</v>
      </c>
    </row>
    <row r="50" spans="1:5" x14ac:dyDescent="0.35">
      <c r="A50" s="33"/>
      <c r="B50" s="12" t="s">
        <v>28</v>
      </c>
      <c r="C50" s="21">
        <v>4</v>
      </c>
      <c r="D50" s="21">
        <v>1</v>
      </c>
      <c r="E50" s="31">
        <f t="shared" si="8"/>
        <v>0.25</v>
      </c>
    </row>
    <row r="51" spans="1:5" x14ac:dyDescent="0.35">
      <c r="A51" s="33"/>
      <c r="B51" s="12" t="s">
        <v>42</v>
      </c>
      <c r="C51" s="21">
        <v>24</v>
      </c>
      <c r="D51" s="21">
        <v>0</v>
      </c>
      <c r="E51" s="45">
        <f>D51/C51</f>
        <v>0</v>
      </c>
    </row>
    <row r="52" spans="1:5" x14ac:dyDescent="0.35">
      <c r="A52" s="33"/>
      <c r="B52" s="16" t="s">
        <v>18</v>
      </c>
      <c r="C52" s="21">
        <v>28</v>
      </c>
      <c r="D52" s="21">
        <v>28</v>
      </c>
      <c r="E52" s="31">
        <f t="shared" si="8"/>
        <v>1</v>
      </c>
    </row>
    <row r="53" spans="1:5" x14ac:dyDescent="0.35">
      <c r="A53" s="33"/>
      <c r="B53" s="12" t="s">
        <v>29</v>
      </c>
      <c r="C53" s="21">
        <v>33</v>
      </c>
      <c r="D53" s="21">
        <v>15</v>
      </c>
      <c r="E53" s="31">
        <f t="shared" si="8"/>
        <v>0.45454545454545453</v>
      </c>
    </row>
    <row r="54" spans="1:5" x14ac:dyDescent="0.35">
      <c r="A54" s="33"/>
      <c r="B54" s="12" t="s">
        <v>30</v>
      </c>
      <c r="C54" s="21">
        <v>34</v>
      </c>
      <c r="D54" s="21">
        <v>11</v>
      </c>
      <c r="E54" s="31">
        <f t="shared" si="8"/>
        <v>0.3235294117647059</v>
      </c>
    </row>
    <row r="55" spans="1:5" x14ac:dyDescent="0.35">
      <c r="A55" s="33"/>
      <c r="B55" s="12" t="s">
        <v>31</v>
      </c>
      <c r="C55" s="21">
        <v>20</v>
      </c>
      <c r="D55" s="21">
        <v>6</v>
      </c>
      <c r="E55" s="31">
        <f t="shared" si="8"/>
        <v>0.3</v>
      </c>
    </row>
    <row r="56" spans="1:5" x14ac:dyDescent="0.35">
      <c r="A56" s="33"/>
      <c r="B56" s="12" t="s">
        <v>44</v>
      </c>
      <c r="C56" s="21">
        <v>1</v>
      </c>
      <c r="D56" s="21">
        <v>1</v>
      </c>
      <c r="E56" s="31" t="s">
        <v>49</v>
      </c>
    </row>
    <row r="57" spans="1:5" x14ac:dyDescent="0.35">
      <c r="A57" s="36" t="s">
        <v>40</v>
      </c>
      <c r="B57" s="12"/>
      <c r="C57" s="21"/>
      <c r="D57" s="21"/>
      <c r="E57" s="31"/>
    </row>
    <row r="58" spans="1:5" x14ac:dyDescent="0.35">
      <c r="A58" s="33"/>
      <c r="B58" s="16" t="s">
        <v>54</v>
      </c>
      <c r="C58" s="21">
        <v>936</v>
      </c>
      <c r="D58" s="21">
        <v>447</v>
      </c>
      <c r="E58" s="31">
        <f t="shared" ref="E58:E66" si="9">D58/C58</f>
        <v>0.47756410256410259</v>
      </c>
    </row>
    <row r="59" spans="1:5" x14ac:dyDescent="0.35">
      <c r="A59" s="33"/>
      <c r="B59" s="12" t="s">
        <v>36</v>
      </c>
      <c r="C59" s="21">
        <v>44</v>
      </c>
      <c r="D59" s="21">
        <v>21</v>
      </c>
      <c r="E59" s="31">
        <f t="shared" si="9"/>
        <v>0.47727272727272729</v>
      </c>
    </row>
    <row r="60" spans="1:5" x14ac:dyDescent="0.35">
      <c r="A60" s="33"/>
      <c r="B60" s="12" t="s">
        <v>24</v>
      </c>
      <c r="C60" s="21">
        <v>423</v>
      </c>
      <c r="D60" s="21">
        <v>196</v>
      </c>
      <c r="E60" s="31">
        <f t="shared" si="9"/>
        <v>0.46335697399527187</v>
      </c>
    </row>
    <row r="61" spans="1:5" x14ac:dyDescent="0.35">
      <c r="A61" s="33"/>
      <c r="B61" s="16" t="s">
        <v>37</v>
      </c>
      <c r="C61" s="21">
        <v>3</v>
      </c>
      <c r="D61" s="21">
        <v>2</v>
      </c>
      <c r="E61" s="31">
        <f t="shared" si="9"/>
        <v>0.66666666666666663</v>
      </c>
    </row>
    <row r="62" spans="1:5" x14ac:dyDescent="0.35">
      <c r="A62" s="33"/>
      <c r="B62" s="12" t="s">
        <v>30</v>
      </c>
      <c r="C62" s="21">
        <v>42</v>
      </c>
      <c r="D62" s="21">
        <v>20</v>
      </c>
      <c r="E62" s="31">
        <f t="shared" si="9"/>
        <v>0.47619047619047616</v>
      </c>
    </row>
    <row r="63" spans="1:5" x14ac:dyDescent="0.35">
      <c r="A63" s="33"/>
      <c r="B63" s="16" t="s">
        <v>31</v>
      </c>
      <c r="C63" s="21">
        <v>10</v>
      </c>
      <c r="D63" s="21">
        <v>6</v>
      </c>
      <c r="E63" s="31">
        <f t="shared" si="9"/>
        <v>0.6</v>
      </c>
    </row>
    <row r="64" spans="1:5" x14ac:dyDescent="0.35">
      <c r="A64" s="33"/>
      <c r="B64" s="29" t="s">
        <v>38</v>
      </c>
      <c r="C64" s="30">
        <v>38</v>
      </c>
      <c r="D64" s="30">
        <v>17</v>
      </c>
      <c r="E64" s="32">
        <f t="shared" si="9"/>
        <v>0.44736842105263158</v>
      </c>
    </row>
    <row r="65" spans="1:5" x14ac:dyDescent="0.35">
      <c r="A65" s="33"/>
      <c r="B65" s="29" t="s">
        <v>18</v>
      </c>
      <c r="C65" s="30">
        <v>185</v>
      </c>
      <c r="D65" s="30">
        <v>185</v>
      </c>
      <c r="E65" s="32">
        <f t="shared" si="9"/>
        <v>1</v>
      </c>
    </row>
    <row r="66" spans="1:5" x14ac:dyDescent="0.35">
      <c r="A66" s="33"/>
      <c r="B66" s="12" t="s">
        <v>42</v>
      </c>
      <c r="C66" s="21">
        <v>191</v>
      </c>
      <c r="D66" s="21">
        <v>0</v>
      </c>
      <c r="E66" s="32">
        <f t="shared" si="9"/>
        <v>0</v>
      </c>
    </row>
    <row r="83" spans="1:1" x14ac:dyDescent="0.35">
      <c r="A83" s="2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2025-02-07T18:44:19Z</dcterms:modified>
</cp:coreProperties>
</file>